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30" windowWidth="19440" windowHeight="9180"/>
  </bookViews>
  <sheets>
    <sheet name="事業活動収支計算書 " sheetId="5" r:id="rId1"/>
    <sheet name="Sheet3" sheetId="3" r:id="rId2"/>
  </sheets>
  <calcPr calcId="145621"/>
</workbook>
</file>

<file path=xl/calcChain.xml><?xml version="1.0" encoding="utf-8"?>
<calcChain xmlns="http://schemas.openxmlformats.org/spreadsheetml/2006/main">
  <c r="F32" i="5"/>
  <c r="F50" l="1"/>
  <c r="F46"/>
  <c r="F45"/>
  <c r="F44"/>
  <c r="F43"/>
  <c r="F34"/>
  <c r="F27"/>
  <c r="F28"/>
  <c r="F29"/>
  <c r="E25"/>
  <c r="D25"/>
  <c r="F22"/>
  <c r="F23"/>
  <c r="F24"/>
  <c r="F42"/>
  <c r="F41"/>
  <c r="E38"/>
  <c r="D38"/>
  <c r="F37"/>
  <c r="F36"/>
  <c r="E35"/>
  <c r="D35"/>
  <c r="F33"/>
  <c r="E30"/>
  <c r="D30"/>
  <c r="F26"/>
  <c r="F21"/>
  <c r="E19"/>
  <c r="D19"/>
  <c r="F18"/>
  <c r="F17"/>
  <c r="F16"/>
  <c r="F15"/>
  <c r="F14"/>
  <c r="E13"/>
  <c r="D13"/>
  <c r="F12"/>
  <c r="F11"/>
  <c r="F10"/>
  <c r="F9"/>
  <c r="F8"/>
  <c r="F7"/>
  <c r="F6"/>
  <c r="F35" l="1"/>
  <c r="F25"/>
  <c r="E39"/>
  <c r="F30"/>
  <c r="D31"/>
  <c r="E31"/>
  <c r="D20"/>
  <c r="D39"/>
  <c r="F38"/>
  <c r="F39" s="1"/>
  <c r="E20"/>
  <c r="F19"/>
  <c r="F13"/>
  <c r="D40" l="1"/>
  <c r="E40"/>
  <c r="F31"/>
  <c r="F20"/>
  <c r="F40" s="1"/>
</calcChain>
</file>

<file path=xl/sharedStrings.xml><?xml version="1.0" encoding="utf-8"?>
<sst xmlns="http://schemas.openxmlformats.org/spreadsheetml/2006/main" count="64" uniqueCount="62">
  <si>
    <t>次期繰越活動収支差額</t>
    <rPh sb="0" eb="2">
      <t>ジキ</t>
    </rPh>
    <rPh sb="2" eb="4">
      <t>クリコシ</t>
    </rPh>
    <rPh sb="4" eb="6">
      <t>カツドウ</t>
    </rPh>
    <rPh sb="6" eb="8">
      <t>シュウシ</t>
    </rPh>
    <rPh sb="8" eb="10">
      <t>サガク</t>
    </rPh>
    <phoneticPr fontId="2"/>
  </si>
  <si>
    <t>法人名　：　社会福祉法人　ひかりの里</t>
    <rPh sb="0" eb="2">
      <t>ホウジン</t>
    </rPh>
    <rPh sb="2" eb="3">
      <t>メイ</t>
    </rPh>
    <rPh sb="6" eb="8">
      <t>シャカイ</t>
    </rPh>
    <rPh sb="8" eb="10">
      <t>フクシ</t>
    </rPh>
    <rPh sb="10" eb="12">
      <t>ホウジン</t>
    </rPh>
    <rPh sb="17" eb="18">
      <t>サト</t>
    </rPh>
    <phoneticPr fontId="2"/>
  </si>
  <si>
    <t>収入</t>
    <rPh sb="0" eb="2">
      <t>シュウニュウ</t>
    </rPh>
    <phoneticPr fontId="2"/>
  </si>
  <si>
    <t>介護保険収入</t>
    <rPh sb="0" eb="2">
      <t>カイゴ</t>
    </rPh>
    <rPh sb="2" eb="4">
      <t>ホケン</t>
    </rPh>
    <rPh sb="4" eb="6">
      <t>シュウニュウ</t>
    </rPh>
    <phoneticPr fontId="2"/>
  </si>
  <si>
    <t>措置費収入</t>
    <rPh sb="0" eb="2">
      <t>ソチ</t>
    </rPh>
    <rPh sb="2" eb="3">
      <t>ヒ</t>
    </rPh>
    <rPh sb="3" eb="5">
      <t>シュウニュウ</t>
    </rPh>
    <phoneticPr fontId="2"/>
  </si>
  <si>
    <t>私的契約利用料収入</t>
    <rPh sb="0" eb="2">
      <t>シテキ</t>
    </rPh>
    <rPh sb="2" eb="4">
      <t>ケイヤク</t>
    </rPh>
    <rPh sb="4" eb="6">
      <t>リヨウ</t>
    </rPh>
    <rPh sb="6" eb="7">
      <t>リョウ</t>
    </rPh>
    <rPh sb="7" eb="9">
      <t>シュウニュウ</t>
    </rPh>
    <phoneticPr fontId="2"/>
  </si>
  <si>
    <t>経常経費補助金収入</t>
    <rPh sb="0" eb="2">
      <t>ケイジョウ</t>
    </rPh>
    <rPh sb="2" eb="4">
      <t>ケイヒ</t>
    </rPh>
    <rPh sb="4" eb="7">
      <t>ホジョキン</t>
    </rPh>
    <rPh sb="7" eb="9">
      <t>シュウニュウ</t>
    </rPh>
    <phoneticPr fontId="2"/>
  </si>
  <si>
    <t>寄附金収入</t>
    <rPh sb="0" eb="3">
      <t>キフキン</t>
    </rPh>
    <rPh sb="3" eb="5">
      <t>シュウニュウ</t>
    </rPh>
    <phoneticPr fontId="2"/>
  </si>
  <si>
    <t>雑収入</t>
    <rPh sb="0" eb="1">
      <t>ザツ</t>
    </rPh>
    <rPh sb="1" eb="3">
      <t>シュウニュウ</t>
    </rPh>
    <phoneticPr fontId="2"/>
  </si>
  <si>
    <t>支出</t>
    <rPh sb="0" eb="2">
      <t>シシュツ</t>
    </rPh>
    <phoneticPr fontId="2"/>
  </si>
  <si>
    <t>人件費支出</t>
    <rPh sb="0" eb="3">
      <t>ジンケンヒ</t>
    </rPh>
    <rPh sb="3" eb="5">
      <t>シシュツ</t>
    </rPh>
    <phoneticPr fontId="2"/>
  </si>
  <si>
    <t>事務費支出</t>
    <rPh sb="0" eb="3">
      <t>ジムヒ</t>
    </rPh>
    <rPh sb="3" eb="5">
      <t>シシュツ</t>
    </rPh>
    <phoneticPr fontId="2"/>
  </si>
  <si>
    <t>事業費支出</t>
    <rPh sb="0" eb="3">
      <t>ジギョウヒ</t>
    </rPh>
    <rPh sb="3" eb="5">
      <t>シシュツ</t>
    </rPh>
    <phoneticPr fontId="2"/>
  </si>
  <si>
    <t>施設整備等補助金収入</t>
    <rPh sb="0" eb="2">
      <t>シセツ</t>
    </rPh>
    <rPh sb="2" eb="4">
      <t>セイビ</t>
    </rPh>
    <rPh sb="4" eb="5">
      <t>トウ</t>
    </rPh>
    <rPh sb="5" eb="8">
      <t>ホジョキン</t>
    </rPh>
    <rPh sb="8" eb="10">
      <t>シュウニュウ</t>
    </rPh>
    <phoneticPr fontId="2"/>
  </si>
  <si>
    <t>収　　　　入</t>
    <rPh sb="0" eb="1">
      <t>オサム</t>
    </rPh>
    <rPh sb="5" eb="6">
      <t>ニュウ</t>
    </rPh>
    <phoneticPr fontId="2"/>
  </si>
  <si>
    <t>支　　　出</t>
    <rPh sb="0" eb="1">
      <t>シ</t>
    </rPh>
    <rPh sb="4" eb="5">
      <t>デ</t>
    </rPh>
    <phoneticPr fontId="2"/>
  </si>
  <si>
    <t>単位　：　　　円</t>
    <rPh sb="0" eb="2">
      <t>タンイ</t>
    </rPh>
    <rPh sb="7" eb="8">
      <t>エン</t>
    </rPh>
    <phoneticPr fontId="2"/>
  </si>
  <si>
    <t>事業名　：　事業全体</t>
    <rPh sb="0" eb="2">
      <t>ジギョウ</t>
    </rPh>
    <rPh sb="2" eb="3">
      <t>メイ</t>
    </rPh>
    <rPh sb="6" eb="8">
      <t>ジギョウ</t>
    </rPh>
    <rPh sb="8" eb="10">
      <t>ゼンタイ</t>
    </rPh>
    <phoneticPr fontId="2"/>
  </si>
  <si>
    <t>事　業　活　動　収　支　計　算　書</t>
    <rPh sb="0" eb="1">
      <t>コト</t>
    </rPh>
    <rPh sb="2" eb="3">
      <t>ギョウ</t>
    </rPh>
    <rPh sb="4" eb="5">
      <t>カツ</t>
    </rPh>
    <rPh sb="6" eb="7">
      <t>ドウ</t>
    </rPh>
    <rPh sb="8" eb="9">
      <t>オサム</t>
    </rPh>
    <rPh sb="10" eb="11">
      <t>シ</t>
    </rPh>
    <rPh sb="12" eb="13">
      <t>ケイ</t>
    </rPh>
    <rPh sb="14" eb="15">
      <t>サン</t>
    </rPh>
    <rPh sb="16" eb="17">
      <t>ショ</t>
    </rPh>
    <phoneticPr fontId="2"/>
  </si>
  <si>
    <t>事業活動収支の部</t>
    <rPh sb="0" eb="2">
      <t>ジギョウ</t>
    </rPh>
    <rPh sb="2" eb="4">
      <t>カツドウ</t>
    </rPh>
    <rPh sb="4" eb="6">
      <t>シュウシ</t>
    </rPh>
    <rPh sb="7" eb="8">
      <t>ブ</t>
    </rPh>
    <phoneticPr fontId="2"/>
  </si>
  <si>
    <t>国庫補助金等特別積立金取崩額</t>
    <rPh sb="0" eb="2">
      <t>コッコ</t>
    </rPh>
    <rPh sb="2" eb="5">
      <t>ホジョキン</t>
    </rPh>
    <rPh sb="5" eb="6">
      <t>トウ</t>
    </rPh>
    <rPh sb="6" eb="8">
      <t>トクベツ</t>
    </rPh>
    <rPh sb="8" eb="10">
      <t>ツミタテ</t>
    </rPh>
    <rPh sb="10" eb="11">
      <t>キン</t>
    </rPh>
    <rPh sb="11" eb="13">
      <t>トリクズシ</t>
    </rPh>
    <rPh sb="13" eb="14">
      <t>ガク</t>
    </rPh>
    <phoneticPr fontId="2"/>
  </si>
  <si>
    <t>事業活動収入計</t>
    <rPh sb="0" eb="2">
      <t>ジギョウ</t>
    </rPh>
    <rPh sb="2" eb="4">
      <t>カツドウ</t>
    </rPh>
    <rPh sb="4" eb="6">
      <t>シュウニュウ</t>
    </rPh>
    <rPh sb="6" eb="7">
      <t>ケイ</t>
    </rPh>
    <phoneticPr fontId="2"/>
  </si>
  <si>
    <t>減価償却費</t>
    <rPh sb="0" eb="2">
      <t>ゲンカ</t>
    </rPh>
    <rPh sb="2" eb="4">
      <t>ショウキャク</t>
    </rPh>
    <rPh sb="4" eb="5">
      <t>ヒ</t>
    </rPh>
    <phoneticPr fontId="2"/>
  </si>
  <si>
    <t>引当金繰入</t>
    <rPh sb="0" eb="2">
      <t>ヒキアテ</t>
    </rPh>
    <rPh sb="2" eb="3">
      <t>キン</t>
    </rPh>
    <rPh sb="3" eb="5">
      <t>クリイレ</t>
    </rPh>
    <phoneticPr fontId="2"/>
  </si>
  <si>
    <t>事業活動支出計</t>
    <rPh sb="0" eb="2">
      <t>ジギョウ</t>
    </rPh>
    <rPh sb="2" eb="4">
      <t>カツドウ</t>
    </rPh>
    <rPh sb="4" eb="6">
      <t>シシュツ</t>
    </rPh>
    <rPh sb="6" eb="7">
      <t>ケイ</t>
    </rPh>
    <phoneticPr fontId="2"/>
  </si>
  <si>
    <t>事業活動収支差額</t>
    <rPh sb="0" eb="2">
      <t>ジギョウ</t>
    </rPh>
    <rPh sb="2" eb="4">
      <t>カツドウ</t>
    </rPh>
    <rPh sb="4" eb="6">
      <t>シュウシ</t>
    </rPh>
    <rPh sb="6" eb="8">
      <t>サガク</t>
    </rPh>
    <phoneticPr fontId="2"/>
  </si>
  <si>
    <t>事業活動外収支の部</t>
    <rPh sb="0" eb="2">
      <t>ジギョウ</t>
    </rPh>
    <rPh sb="2" eb="4">
      <t>カツドウ</t>
    </rPh>
    <rPh sb="4" eb="5">
      <t>ガイ</t>
    </rPh>
    <rPh sb="5" eb="7">
      <t>シュウシ</t>
    </rPh>
    <rPh sb="8" eb="9">
      <t>ブ</t>
    </rPh>
    <phoneticPr fontId="2"/>
  </si>
  <si>
    <t>借入金利息補助金収入</t>
    <rPh sb="0" eb="1">
      <t>シャク</t>
    </rPh>
    <rPh sb="1" eb="3">
      <t>ニュウキン</t>
    </rPh>
    <rPh sb="3" eb="5">
      <t>リソク</t>
    </rPh>
    <rPh sb="5" eb="8">
      <t>ホジョキン</t>
    </rPh>
    <rPh sb="8" eb="10">
      <t>シュウニュウ</t>
    </rPh>
    <phoneticPr fontId="2"/>
  </si>
  <si>
    <t>受取利息配当金収入</t>
    <rPh sb="0" eb="2">
      <t>ウケトリ</t>
    </rPh>
    <rPh sb="2" eb="4">
      <t>リソク</t>
    </rPh>
    <rPh sb="4" eb="7">
      <t>ハイトウキン</t>
    </rPh>
    <rPh sb="7" eb="9">
      <t>シュウニュウ</t>
    </rPh>
    <phoneticPr fontId="2"/>
  </si>
  <si>
    <t>会計単位間繰入金収入</t>
    <rPh sb="0" eb="5">
      <t>カイケイタンイカン</t>
    </rPh>
    <rPh sb="5" eb="7">
      <t>クリイレ</t>
    </rPh>
    <rPh sb="7" eb="8">
      <t>キン</t>
    </rPh>
    <rPh sb="8" eb="10">
      <t>シュウニュウ</t>
    </rPh>
    <phoneticPr fontId="2"/>
  </si>
  <si>
    <t>経理区分間繰入金収入</t>
    <rPh sb="0" eb="2">
      <t>ケイリ</t>
    </rPh>
    <rPh sb="2" eb="4">
      <t>クブン</t>
    </rPh>
    <rPh sb="4" eb="5">
      <t>カン</t>
    </rPh>
    <phoneticPr fontId="2"/>
  </si>
  <si>
    <t>事業活動外収入計</t>
    <rPh sb="0" eb="2">
      <t>ジギョウ</t>
    </rPh>
    <rPh sb="2" eb="4">
      <t>カツドウ</t>
    </rPh>
    <rPh sb="4" eb="5">
      <t>ガイ</t>
    </rPh>
    <rPh sb="5" eb="7">
      <t>シュウニュウ</t>
    </rPh>
    <rPh sb="7" eb="8">
      <t>ケイ</t>
    </rPh>
    <phoneticPr fontId="2"/>
  </si>
  <si>
    <t>借入金利息支出</t>
    <rPh sb="0" eb="1">
      <t>シャク</t>
    </rPh>
    <rPh sb="1" eb="3">
      <t>ニュウキン</t>
    </rPh>
    <rPh sb="3" eb="5">
      <t>リソク</t>
    </rPh>
    <rPh sb="5" eb="7">
      <t>シシュツ</t>
    </rPh>
    <phoneticPr fontId="2"/>
  </si>
  <si>
    <t>会計単位間繰入金支出</t>
    <rPh sb="0" eb="5">
      <t>カイケイタンイカン</t>
    </rPh>
    <rPh sb="5" eb="7">
      <t>クリイレ</t>
    </rPh>
    <rPh sb="7" eb="8">
      <t>キン</t>
    </rPh>
    <rPh sb="8" eb="10">
      <t>シシュツ</t>
    </rPh>
    <phoneticPr fontId="2"/>
  </si>
  <si>
    <t>経理区分間繰入金支出</t>
    <rPh sb="0" eb="2">
      <t>ケイリ</t>
    </rPh>
    <rPh sb="2" eb="4">
      <t>クブン</t>
    </rPh>
    <rPh sb="4" eb="5">
      <t>カン</t>
    </rPh>
    <rPh sb="8" eb="10">
      <t>シシュツ</t>
    </rPh>
    <phoneticPr fontId="2"/>
  </si>
  <si>
    <t>その他の事業活動外支出</t>
    <rPh sb="2" eb="3">
      <t>タ</t>
    </rPh>
    <rPh sb="4" eb="6">
      <t>ジギョウ</t>
    </rPh>
    <rPh sb="6" eb="8">
      <t>カツドウ</t>
    </rPh>
    <rPh sb="8" eb="9">
      <t>ガイ</t>
    </rPh>
    <rPh sb="9" eb="11">
      <t>シシュツ</t>
    </rPh>
    <phoneticPr fontId="2"/>
  </si>
  <si>
    <t>事業活動外支出計</t>
    <rPh sb="0" eb="2">
      <t>ジギョウ</t>
    </rPh>
    <rPh sb="2" eb="4">
      <t>カツドウ</t>
    </rPh>
    <rPh sb="4" eb="5">
      <t>ガイ</t>
    </rPh>
    <rPh sb="5" eb="7">
      <t>シシュツ</t>
    </rPh>
    <rPh sb="7" eb="8">
      <t>ケイ</t>
    </rPh>
    <phoneticPr fontId="2"/>
  </si>
  <si>
    <t>事業活動外収支差額</t>
    <rPh sb="0" eb="2">
      <t>ジギョウ</t>
    </rPh>
    <rPh sb="2" eb="4">
      <t>カツドウ</t>
    </rPh>
    <rPh sb="4" eb="5">
      <t>ガイ</t>
    </rPh>
    <rPh sb="5" eb="7">
      <t>シュウシ</t>
    </rPh>
    <rPh sb="7" eb="9">
      <t>サガク</t>
    </rPh>
    <phoneticPr fontId="2"/>
  </si>
  <si>
    <t>特別収支の部</t>
    <rPh sb="0" eb="2">
      <t>トクベツ</t>
    </rPh>
    <rPh sb="2" eb="4">
      <t>シュウシ</t>
    </rPh>
    <rPh sb="5" eb="6">
      <t>ブ</t>
    </rPh>
    <phoneticPr fontId="2"/>
  </si>
  <si>
    <t>施設整備等寄附金収入</t>
    <rPh sb="0" eb="2">
      <t>シセツ</t>
    </rPh>
    <rPh sb="2" eb="4">
      <t>セイビ</t>
    </rPh>
    <rPh sb="4" eb="5">
      <t>トウ</t>
    </rPh>
    <rPh sb="5" eb="8">
      <t>キフキン</t>
    </rPh>
    <rPh sb="8" eb="10">
      <t>シュウニュウ</t>
    </rPh>
    <phoneticPr fontId="2"/>
  </si>
  <si>
    <t>特別収入計</t>
    <rPh sb="0" eb="2">
      <t>トクベツ</t>
    </rPh>
    <rPh sb="2" eb="4">
      <t>シュウニュウ</t>
    </rPh>
    <rPh sb="4" eb="5">
      <t>ケイ</t>
    </rPh>
    <phoneticPr fontId="2"/>
  </si>
  <si>
    <t>国庫補助金等特別積立金積立額</t>
    <rPh sb="0" eb="2">
      <t>コッコ</t>
    </rPh>
    <rPh sb="2" eb="5">
      <t>ホジョキン</t>
    </rPh>
    <rPh sb="5" eb="6">
      <t>トウ</t>
    </rPh>
    <rPh sb="6" eb="8">
      <t>トクベツ</t>
    </rPh>
    <rPh sb="8" eb="10">
      <t>ツミタテ</t>
    </rPh>
    <rPh sb="10" eb="11">
      <t>キン</t>
    </rPh>
    <rPh sb="11" eb="13">
      <t>ツミタテ</t>
    </rPh>
    <rPh sb="13" eb="14">
      <t>ガク</t>
    </rPh>
    <phoneticPr fontId="2"/>
  </si>
  <si>
    <t>その他の特別損失</t>
    <rPh sb="2" eb="3">
      <t>タ</t>
    </rPh>
    <rPh sb="4" eb="6">
      <t>トクベツ</t>
    </rPh>
    <rPh sb="6" eb="8">
      <t>ソンシツ</t>
    </rPh>
    <phoneticPr fontId="2"/>
  </si>
  <si>
    <t>特別支出計</t>
    <rPh sb="0" eb="2">
      <t>トクベツ</t>
    </rPh>
    <rPh sb="2" eb="4">
      <t>シシュツ</t>
    </rPh>
    <rPh sb="4" eb="5">
      <t>ケイ</t>
    </rPh>
    <phoneticPr fontId="2"/>
  </si>
  <si>
    <t>特別収支差額</t>
    <rPh sb="0" eb="2">
      <t>トクベツ</t>
    </rPh>
    <rPh sb="2" eb="4">
      <t>シュウシ</t>
    </rPh>
    <rPh sb="4" eb="6">
      <t>サガク</t>
    </rPh>
    <phoneticPr fontId="2"/>
  </si>
  <si>
    <t>　前期繰越活動収支差額</t>
    <rPh sb="1" eb="3">
      <t>ゼンキ</t>
    </rPh>
    <rPh sb="3" eb="5">
      <t>クリコシ</t>
    </rPh>
    <rPh sb="5" eb="7">
      <t>カツドウ</t>
    </rPh>
    <rPh sb="7" eb="9">
      <t>シュウシ</t>
    </rPh>
    <rPh sb="9" eb="11">
      <t>サガク</t>
    </rPh>
    <phoneticPr fontId="2"/>
  </si>
  <si>
    <t>　当期末繰越活動収支差額</t>
    <rPh sb="1" eb="3">
      <t>トウキ</t>
    </rPh>
    <rPh sb="3" eb="4">
      <t>マツ</t>
    </rPh>
    <rPh sb="4" eb="6">
      <t>クリコシ</t>
    </rPh>
    <rPh sb="6" eb="8">
      <t>カツドウ</t>
    </rPh>
    <rPh sb="8" eb="10">
      <t>シュウシ</t>
    </rPh>
    <rPh sb="10" eb="12">
      <t>サガク</t>
    </rPh>
    <phoneticPr fontId="2"/>
  </si>
  <si>
    <t>基本金取崩額</t>
    <rPh sb="0" eb="2">
      <t>キホン</t>
    </rPh>
    <rPh sb="2" eb="3">
      <t>キン</t>
    </rPh>
    <rPh sb="3" eb="5">
      <t>トリクズシ</t>
    </rPh>
    <rPh sb="5" eb="6">
      <t>ガク</t>
    </rPh>
    <phoneticPr fontId="2"/>
  </si>
  <si>
    <t>基本金組入額</t>
    <rPh sb="0" eb="2">
      <t>キホン</t>
    </rPh>
    <rPh sb="2" eb="3">
      <t>キン</t>
    </rPh>
    <rPh sb="3" eb="5">
      <t>クミイレ</t>
    </rPh>
    <rPh sb="5" eb="6">
      <t>ガク</t>
    </rPh>
    <phoneticPr fontId="2"/>
  </si>
  <si>
    <t>その他の積立金取崩額</t>
    <rPh sb="2" eb="3">
      <t>タ</t>
    </rPh>
    <rPh sb="4" eb="6">
      <t>ツミタテ</t>
    </rPh>
    <rPh sb="6" eb="7">
      <t>キン</t>
    </rPh>
    <rPh sb="7" eb="9">
      <t>トリクズシ</t>
    </rPh>
    <rPh sb="9" eb="10">
      <t>ガク</t>
    </rPh>
    <phoneticPr fontId="2"/>
  </si>
  <si>
    <t>その他の積立金積立額</t>
    <rPh sb="2" eb="3">
      <t>タ</t>
    </rPh>
    <rPh sb="4" eb="6">
      <t>ツミタテ</t>
    </rPh>
    <rPh sb="6" eb="7">
      <t>キン</t>
    </rPh>
    <rPh sb="7" eb="9">
      <t>ツミタテ</t>
    </rPh>
    <rPh sb="9" eb="10">
      <t>ガク</t>
    </rPh>
    <phoneticPr fontId="2"/>
  </si>
  <si>
    <t>繰越活動収支差額の部</t>
    <rPh sb="0" eb="2">
      <t>クリコシ</t>
    </rPh>
    <rPh sb="2" eb="4">
      <t>カツドウ</t>
    </rPh>
    <rPh sb="4" eb="6">
      <t>シュウシ</t>
    </rPh>
    <rPh sb="6" eb="8">
      <t>サガク</t>
    </rPh>
    <rPh sb="9" eb="10">
      <t>ブ</t>
    </rPh>
    <phoneticPr fontId="2"/>
  </si>
  <si>
    <t>注記</t>
    <rPh sb="0" eb="2">
      <t>チュウキ</t>
    </rPh>
    <phoneticPr fontId="2"/>
  </si>
  <si>
    <t>当計算書類は会計基準に基づき作成されています</t>
    <rPh sb="0" eb="1">
      <t>トウ</t>
    </rPh>
    <rPh sb="1" eb="3">
      <t>ケイサン</t>
    </rPh>
    <rPh sb="3" eb="5">
      <t>ショルイ</t>
    </rPh>
    <rPh sb="6" eb="8">
      <t>カイケイ</t>
    </rPh>
    <rPh sb="8" eb="10">
      <t>キジュン</t>
    </rPh>
    <rPh sb="11" eb="12">
      <t>モト</t>
    </rPh>
    <rPh sb="14" eb="16">
      <t>サクセイ</t>
    </rPh>
    <phoneticPr fontId="2"/>
  </si>
  <si>
    <t>国庫補助金等特別積立金に関する処理方法は指導指針に基づき処理されています</t>
    <rPh sb="0" eb="2">
      <t>コッコ</t>
    </rPh>
    <rPh sb="2" eb="5">
      <t>ホジョキン</t>
    </rPh>
    <rPh sb="5" eb="6">
      <t>トウ</t>
    </rPh>
    <rPh sb="6" eb="8">
      <t>トクベツ</t>
    </rPh>
    <rPh sb="8" eb="10">
      <t>ツミタテ</t>
    </rPh>
    <rPh sb="10" eb="11">
      <t>キン</t>
    </rPh>
    <rPh sb="12" eb="13">
      <t>カン</t>
    </rPh>
    <rPh sb="15" eb="17">
      <t>ショリ</t>
    </rPh>
    <rPh sb="17" eb="19">
      <t>ホウホウ</t>
    </rPh>
    <rPh sb="20" eb="22">
      <t>シドウ</t>
    </rPh>
    <rPh sb="22" eb="24">
      <t>シシン</t>
    </rPh>
    <rPh sb="25" eb="26">
      <t>モト</t>
    </rPh>
    <rPh sb="28" eb="30">
      <t>ショリ</t>
    </rPh>
    <phoneticPr fontId="2"/>
  </si>
  <si>
    <t>本　年　度　決　算</t>
    <rPh sb="0" eb="1">
      <t>モト</t>
    </rPh>
    <rPh sb="2" eb="3">
      <t>ネン</t>
    </rPh>
    <rPh sb="4" eb="5">
      <t>ド</t>
    </rPh>
    <rPh sb="6" eb="7">
      <t>ケッ</t>
    </rPh>
    <rPh sb="8" eb="9">
      <t>サン</t>
    </rPh>
    <phoneticPr fontId="2"/>
  </si>
  <si>
    <t>前　年　度　決　算</t>
    <rPh sb="0" eb="1">
      <t>マエ</t>
    </rPh>
    <rPh sb="2" eb="3">
      <t>ネン</t>
    </rPh>
    <rPh sb="4" eb="5">
      <t>ド</t>
    </rPh>
    <rPh sb="6" eb="7">
      <t>ケッ</t>
    </rPh>
    <rPh sb="8" eb="9">
      <t>サン</t>
    </rPh>
    <phoneticPr fontId="2"/>
  </si>
  <si>
    <t>増　　　　減</t>
    <rPh sb="0" eb="1">
      <t>ゾウ</t>
    </rPh>
    <rPh sb="5" eb="6">
      <t>ゲン</t>
    </rPh>
    <phoneticPr fontId="2"/>
  </si>
  <si>
    <t>勘　　定　　科　　目</t>
    <rPh sb="0" eb="1">
      <t>カン</t>
    </rPh>
    <rPh sb="3" eb="4">
      <t>テイ</t>
    </rPh>
    <rPh sb="6" eb="7">
      <t>カ</t>
    </rPh>
    <rPh sb="9" eb="10">
      <t>メ</t>
    </rPh>
    <phoneticPr fontId="2"/>
  </si>
  <si>
    <t>経常収支差額</t>
    <rPh sb="0" eb="2">
      <t>ケイジョウ</t>
    </rPh>
    <rPh sb="2" eb="4">
      <t>シュウシ</t>
    </rPh>
    <rPh sb="4" eb="6">
      <t>サガク</t>
    </rPh>
    <phoneticPr fontId="2"/>
  </si>
  <si>
    <t>　当期活動収支差額</t>
    <rPh sb="1" eb="3">
      <t>トウキ</t>
    </rPh>
    <rPh sb="3" eb="5">
      <t>カツドウ</t>
    </rPh>
    <rPh sb="5" eb="7">
      <t>シュウシ</t>
    </rPh>
    <rPh sb="7" eb="9">
      <t>サガク</t>
    </rPh>
    <phoneticPr fontId="2"/>
  </si>
  <si>
    <t>　　　　　　　　　　　　　　　　　　　　　　　（自）平成26年4月1日　　（至）平成27年3月31日　　　　　　　　　　第3号様式</t>
    <rPh sb="24" eb="25">
      <t>ジ</t>
    </rPh>
    <rPh sb="26" eb="28">
      <t>ヘイセイ</t>
    </rPh>
    <rPh sb="30" eb="31">
      <t>ネン</t>
    </rPh>
    <rPh sb="32" eb="33">
      <t>ガツ</t>
    </rPh>
    <rPh sb="34" eb="35">
      <t>ニチ</t>
    </rPh>
    <rPh sb="38" eb="39">
      <t>イタル</t>
    </rPh>
    <rPh sb="40" eb="42">
      <t>ヘイセイ</t>
    </rPh>
    <rPh sb="44" eb="45">
      <t>ネン</t>
    </rPh>
    <rPh sb="46" eb="47">
      <t>ガツ</t>
    </rPh>
    <rPh sb="49" eb="50">
      <t>ニチ</t>
    </rPh>
    <phoneticPr fontId="2"/>
  </si>
</sst>
</file>

<file path=xl/styles.xml><?xml version="1.0" encoding="utf-8"?>
<styleSheet xmlns="http://schemas.openxmlformats.org/spreadsheetml/2006/main">
  <numFmts count="1">
    <numFmt numFmtId="176" formatCode="#,##0;&quot;△ &quot;#,##0"/>
  </numFmts>
  <fonts count="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0"/>
      <color theme="1"/>
      <name val="ＭＳ Ｐ明朝"/>
      <family val="1"/>
      <charset val="128"/>
    </font>
    <font>
      <sz val="11"/>
      <color theme="1"/>
      <name val="ＭＳ Ｐ明朝"/>
      <family val="1"/>
      <charset val="128"/>
    </font>
  </fonts>
  <fills count="2">
    <fill>
      <patternFill patternType="none"/>
    </fill>
    <fill>
      <patternFill patternType="gray125"/>
    </fill>
  </fills>
  <borders count="15">
    <border>
      <left/>
      <right/>
      <top/>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bottom/>
      <diagonal/>
    </border>
    <border>
      <left style="thin">
        <color auto="1"/>
      </left>
      <right style="thin">
        <color auto="1"/>
      </right>
      <top style="medium">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Font="1" applyAlignment="1">
      <alignment horizontal="right" vertical="center"/>
    </xf>
    <xf numFmtId="0" fontId="4" fillId="0" borderId="0" xfId="0" applyFont="1">
      <alignment vertical="center"/>
    </xf>
    <xf numFmtId="0" fontId="4" fillId="0" borderId="2" xfId="0" applyFont="1" applyBorder="1" applyAlignment="1">
      <alignment horizontal="center" vertical="center"/>
    </xf>
    <xf numFmtId="0" fontId="4" fillId="0" borderId="3" xfId="0" applyFont="1" applyBorder="1">
      <alignment vertical="center"/>
    </xf>
    <xf numFmtId="38" fontId="4" fillId="0" borderId="3" xfId="1" applyFont="1" applyBorder="1">
      <alignment vertical="center"/>
    </xf>
    <xf numFmtId="38" fontId="4" fillId="0" borderId="4" xfId="1" applyFont="1" applyBorder="1">
      <alignment vertical="center"/>
    </xf>
    <xf numFmtId="38" fontId="4" fillId="0" borderId="2" xfId="1" applyFont="1" applyBorder="1">
      <alignment vertical="center"/>
    </xf>
    <xf numFmtId="0" fontId="5" fillId="0" borderId="0" xfId="0" applyFont="1">
      <alignment vertical="center"/>
    </xf>
    <xf numFmtId="0" fontId="5" fillId="0" borderId="3" xfId="0" applyFont="1" applyBorder="1">
      <alignment vertical="center"/>
    </xf>
    <xf numFmtId="0" fontId="4" fillId="0" borderId="5" xfId="0" applyFont="1" applyBorder="1">
      <alignment vertical="center"/>
    </xf>
    <xf numFmtId="38" fontId="4" fillId="0" borderId="6" xfId="1" applyFont="1" applyBorder="1">
      <alignment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lignment vertical="center"/>
    </xf>
    <xf numFmtId="38" fontId="4" fillId="0" borderId="0" xfId="1" applyFont="1" applyBorder="1">
      <alignment vertical="center"/>
    </xf>
    <xf numFmtId="176" fontId="4" fillId="0" borderId="13" xfId="1" applyNumberFormat="1" applyFont="1" applyBorder="1">
      <alignment vertical="center"/>
    </xf>
    <xf numFmtId="176" fontId="4" fillId="0" borderId="5" xfId="1" applyNumberFormat="1" applyFont="1" applyBorder="1">
      <alignment vertical="center"/>
    </xf>
    <xf numFmtId="0" fontId="4" fillId="0" borderId="0" xfId="0" applyFont="1" applyBorder="1" applyAlignment="1">
      <alignment vertical="center" shrinkToFit="1"/>
    </xf>
    <xf numFmtId="0" fontId="4" fillId="0" borderId="1" xfId="0" applyFont="1" applyBorder="1">
      <alignment vertical="center"/>
    </xf>
    <xf numFmtId="38" fontId="4" fillId="0" borderId="1" xfId="1" applyFont="1" applyBorder="1">
      <alignment vertical="center"/>
    </xf>
    <xf numFmtId="38" fontId="4" fillId="0" borderId="7" xfId="1" applyFont="1" applyBorder="1">
      <alignment vertical="center"/>
    </xf>
    <xf numFmtId="0" fontId="4" fillId="0" borderId="7" xfId="0" applyFont="1" applyBorder="1">
      <alignment vertical="center"/>
    </xf>
    <xf numFmtId="176" fontId="4" fillId="0" borderId="7" xfId="1" applyNumberFormat="1" applyFont="1" applyBorder="1">
      <alignment vertical="center"/>
    </xf>
    <xf numFmtId="0" fontId="4" fillId="0" borderId="9" xfId="0" applyFont="1" applyBorder="1">
      <alignment vertical="center"/>
    </xf>
    <xf numFmtId="38" fontId="4" fillId="0" borderId="9" xfId="1" applyFont="1" applyBorder="1">
      <alignment vertical="center"/>
    </xf>
    <xf numFmtId="176" fontId="4" fillId="0" borderId="2" xfId="1" applyNumberFormat="1" applyFont="1" applyBorder="1">
      <alignment vertical="center"/>
    </xf>
    <xf numFmtId="176" fontId="4" fillId="0" borderId="1" xfId="1" applyNumberFormat="1" applyFont="1" applyBorder="1">
      <alignment vertical="center"/>
    </xf>
    <xf numFmtId="38" fontId="4" fillId="0" borderId="5" xfId="1" applyFont="1" applyBorder="1">
      <alignment vertical="center"/>
    </xf>
    <xf numFmtId="38" fontId="4" fillId="0" borderId="13" xfId="1" applyFont="1" applyBorder="1">
      <alignment vertical="center"/>
    </xf>
    <xf numFmtId="0" fontId="4" fillId="0" borderId="0" xfId="0" applyFont="1" applyFill="1" applyBorder="1">
      <alignment vertical="center"/>
    </xf>
    <xf numFmtId="38" fontId="4" fillId="0" borderId="0" xfId="1" applyFont="1">
      <alignment vertical="center"/>
    </xf>
    <xf numFmtId="0" fontId="5" fillId="0" borderId="5" xfId="0" applyFont="1" applyBorder="1">
      <alignment vertical="center"/>
    </xf>
    <xf numFmtId="0" fontId="5" fillId="0" borderId="1" xfId="0" applyFont="1" applyBorder="1">
      <alignment vertical="center"/>
    </xf>
    <xf numFmtId="0" fontId="5" fillId="0" borderId="0" xfId="0" applyFont="1" applyBorder="1">
      <alignment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4"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59"/>
  <sheetViews>
    <sheetView tabSelected="1" workbookViewId="0">
      <selection activeCell="J53" sqref="J53"/>
    </sheetView>
  </sheetViews>
  <sheetFormatPr defaultRowHeight="13.5"/>
  <cols>
    <col min="1" max="2" width="3.75" customWidth="1"/>
    <col min="3" max="3" width="20.75" customWidth="1"/>
    <col min="4" max="6" width="18.5" customWidth="1"/>
    <col min="7" max="7" width="9.125" customWidth="1"/>
  </cols>
  <sheetData>
    <row r="1" spans="1:7" ht="28.5" customHeight="1">
      <c r="A1" s="35" t="s">
        <v>18</v>
      </c>
      <c r="B1" s="35"/>
      <c r="C1" s="35"/>
      <c r="D1" s="35"/>
      <c r="E1" s="35"/>
      <c r="F1" s="35"/>
      <c r="G1" s="35"/>
    </row>
    <row r="2" spans="1:7">
      <c r="A2" s="40" t="s">
        <v>61</v>
      </c>
      <c r="B2" s="40"/>
      <c r="C2" s="40"/>
      <c r="D2" s="40"/>
      <c r="E2" s="40"/>
      <c r="F2" s="40"/>
      <c r="G2" s="1"/>
    </row>
    <row r="3" spans="1:7">
      <c r="A3" s="2" t="s">
        <v>1</v>
      </c>
      <c r="B3" s="2"/>
      <c r="C3" s="2"/>
      <c r="D3" s="2"/>
      <c r="E3" s="2"/>
      <c r="F3" s="2"/>
      <c r="G3" s="2"/>
    </row>
    <row r="4" spans="1:7" ht="14.25" thickBot="1">
      <c r="A4" s="2" t="s">
        <v>17</v>
      </c>
      <c r="B4" s="2"/>
      <c r="C4" s="2"/>
      <c r="D4" s="2"/>
      <c r="E4" s="2"/>
      <c r="F4" s="1" t="s">
        <v>16</v>
      </c>
      <c r="G4" s="8"/>
    </row>
    <row r="5" spans="1:7" ht="14.25" thickBot="1">
      <c r="A5" s="36" t="s">
        <v>58</v>
      </c>
      <c r="B5" s="36"/>
      <c r="C5" s="36"/>
      <c r="D5" s="3" t="s">
        <v>55</v>
      </c>
      <c r="E5" s="3" t="s">
        <v>56</v>
      </c>
      <c r="F5" s="12" t="s">
        <v>57</v>
      </c>
      <c r="G5" s="13"/>
    </row>
    <row r="6" spans="1:7" ht="13.5" customHeight="1">
      <c r="A6" s="41" t="s">
        <v>19</v>
      </c>
      <c r="B6" s="43" t="s">
        <v>14</v>
      </c>
      <c r="C6" s="14" t="s">
        <v>3</v>
      </c>
      <c r="D6" s="11">
        <v>487913528</v>
      </c>
      <c r="E6" s="15">
        <v>493171208</v>
      </c>
      <c r="F6" s="16">
        <f>D6-E6</f>
        <v>-5257680</v>
      </c>
      <c r="G6" s="10"/>
    </row>
    <row r="7" spans="1:7">
      <c r="A7" s="42"/>
      <c r="B7" s="44"/>
      <c r="C7" s="14" t="s">
        <v>4</v>
      </c>
      <c r="D7" s="5">
        <v>114864997</v>
      </c>
      <c r="E7" s="15">
        <v>118411289</v>
      </c>
      <c r="F7" s="17">
        <f t="shared" ref="F7:F12" si="0">D7-E7</f>
        <v>-3546292</v>
      </c>
      <c r="G7" s="10"/>
    </row>
    <row r="8" spans="1:7">
      <c r="A8" s="42"/>
      <c r="B8" s="44"/>
      <c r="C8" s="14" t="s">
        <v>5</v>
      </c>
      <c r="D8" s="5">
        <v>54742993</v>
      </c>
      <c r="E8" s="15">
        <v>54211156</v>
      </c>
      <c r="F8" s="17">
        <f t="shared" si="0"/>
        <v>531837</v>
      </c>
      <c r="G8" s="10"/>
    </row>
    <row r="9" spans="1:7">
      <c r="A9" s="42"/>
      <c r="B9" s="44"/>
      <c r="C9" s="14" t="s">
        <v>6</v>
      </c>
      <c r="D9" s="5">
        <v>43461274</v>
      </c>
      <c r="E9" s="15">
        <v>43985787</v>
      </c>
      <c r="F9" s="17">
        <f t="shared" si="0"/>
        <v>-524513</v>
      </c>
      <c r="G9" s="10"/>
    </row>
    <row r="10" spans="1:7">
      <c r="A10" s="42"/>
      <c r="B10" s="44"/>
      <c r="C10" s="14" t="s">
        <v>7</v>
      </c>
      <c r="D10" s="5">
        <v>2503352</v>
      </c>
      <c r="E10" s="15">
        <v>1972000</v>
      </c>
      <c r="F10" s="17">
        <f t="shared" si="0"/>
        <v>531352</v>
      </c>
      <c r="G10" s="10"/>
    </row>
    <row r="11" spans="1:7">
      <c r="A11" s="42"/>
      <c r="B11" s="44"/>
      <c r="C11" s="14" t="s">
        <v>8</v>
      </c>
      <c r="D11" s="5">
        <v>2094143</v>
      </c>
      <c r="E11" s="15">
        <v>2017223</v>
      </c>
      <c r="F11" s="17">
        <f t="shared" si="0"/>
        <v>76920</v>
      </c>
      <c r="G11" s="10"/>
    </row>
    <row r="12" spans="1:7" ht="14.25" thickBot="1">
      <c r="A12" s="42"/>
      <c r="B12" s="44"/>
      <c r="C12" s="18" t="s">
        <v>20</v>
      </c>
      <c r="D12" s="6">
        <v>35089471</v>
      </c>
      <c r="E12" s="15">
        <v>24194189</v>
      </c>
      <c r="F12" s="17">
        <f t="shared" si="0"/>
        <v>10895282</v>
      </c>
      <c r="G12" s="10"/>
    </row>
    <row r="13" spans="1:7" ht="14.25" thickBot="1">
      <c r="A13" s="42"/>
      <c r="B13" s="45"/>
      <c r="C13" s="19" t="s">
        <v>21</v>
      </c>
      <c r="D13" s="7">
        <f>SUM(D6:D12)</f>
        <v>740669758</v>
      </c>
      <c r="E13" s="20">
        <f>SUM(E6:E12)</f>
        <v>737962852</v>
      </c>
      <c r="F13" s="21">
        <f>SUM(F6:F12)</f>
        <v>2706906</v>
      </c>
      <c r="G13" s="10"/>
    </row>
    <row r="14" spans="1:7">
      <c r="A14" s="42"/>
      <c r="B14" s="43" t="s">
        <v>15</v>
      </c>
      <c r="C14" s="14" t="s">
        <v>10</v>
      </c>
      <c r="D14" s="5">
        <v>423064881</v>
      </c>
      <c r="E14" s="15">
        <v>415868079</v>
      </c>
      <c r="F14" s="17">
        <f t="shared" ref="F14:F18" si="1">D14-E14</f>
        <v>7196802</v>
      </c>
      <c r="G14" s="10"/>
    </row>
    <row r="15" spans="1:7">
      <c r="A15" s="42"/>
      <c r="B15" s="44"/>
      <c r="C15" s="14" t="s">
        <v>11</v>
      </c>
      <c r="D15" s="5">
        <v>37025711</v>
      </c>
      <c r="E15" s="15">
        <v>38362270</v>
      </c>
      <c r="F15" s="17">
        <f t="shared" si="1"/>
        <v>-1336559</v>
      </c>
      <c r="G15" s="10"/>
    </row>
    <row r="16" spans="1:7">
      <c r="A16" s="42"/>
      <c r="B16" s="44"/>
      <c r="C16" s="14" t="s">
        <v>12</v>
      </c>
      <c r="D16" s="5">
        <v>94865516</v>
      </c>
      <c r="E16" s="15">
        <v>96421046</v>
      </c>
      <c r="F16" s="17">
        <f t="shared" si="1"/>
        <v>-1555530</v>
      </c>
      <c r="G16" s="10"/>
    </row>
    <row r="17" spans="1:7">
      <c r="A17" s="42"/>
      <c r="B17" s="44"/>
      <c r="C17" s="14" t="s">
        <v>22</v>
      </c>
      <c r="D17" s="5">
        <v>77689649</v>
      </c>
      <c r="E17" s="15">
        <v>77631278</v>
      </c>
      <c r="F17" s="17">
        <f t="shared" si="1"/>
        <v>58371</v>
      </c>
      <c r="G17" s="10"/>
    </row>
    <row r="18" spans="1:7" ht="14.25" thickBot="1">
      <c r="A18" s="42"/>
      <c r="B18" s="44"/>
      <c r="C18" s="14" t="s">
        <v>23</v>
      </c>
      <c r="D18" s="5">
        <v>2126820</v>
      </c>
      <c r="E18" s="15">
        <v>2193320</v>
      </c>
      <c r="F18" s="17">
        <f t="shared" si="1"/>
        <v>-66500</v>
      </c>
      <c r="G18" s="10"/>
    </row>
    <row r="19" spans="1:7" ht="14.25" thickBot="1">
      <c r="A19" s="42"/>
      <c r="B19" s="44"/>
      <c r="C19" s="22" t="s">
        <v>24</v>
      </c>
      <c r="D19" s="7">
        <f>SUM(D14:D18)</f>
        <v>634772577</v>
      </c>
      <c r="E19" s="20">
        <f>SUM(E14:E18)</f>
        <v>630475993</v>
      </c>
      <c r="F19" s="21">
        <f>SUM(F14:F18)</f>
        <v>4296584</v>
      </c>
      <c r="G19" s="10"/>
    </row>
    <row r="20" spans="1:7" ht="14.25" thickBot="1">
      <c r="A20" s="42"/>
      <c r="B20" s="22" t="s">
        <v>25</v>
      </c>
      <c r="C20" s="19"/>
      <c r="D20" s="7">
        <f>D13-D19</f>
        <v>105897181</v>
      </c>
      <c r="E20" s="20">
        <f>E13-E19</f>
        <v>107486859</v>
      </c>
      <c r="F20" s="23">
        <f>F13-F19</f>
        <v>-1589678</v>
      </c>
      <c r="G20" s="10"/>
    </row>
    <row r="21" spans="1:7" ht="13.5" customHeight="1">
      <c r="A21" s="43" t="s">
        <v>26</v>
      </c>
      <c r="B21" s="46" t="s">
        <v>2</v>
      </c>
      <c r="C21" s="14" t="s">
        <v>27</v>
      </c>
      <c r="D21" s="5">
        <v>593927</v>
      </c>
      <c r="E21" s="15">
        <v>994350</v>
      </c>
      <c r="F21" s="17">
        <f t="shared" ref="F21:F24" si="2">D21-E21</f>
        <v>-400423</v>
      </c>
      <c r="G21" s="10"/>
    </row>
    <row r="22" spans="1:7">
      <c r="A22" s="44"/>
      <c r="B22" s="47"/>
      <c r="C22" s="14" t="s">
        <v>28</v>
      </c>
      <c r="D22" s="5">
        <v>88425</v>
      </c>
      <c r="E22" s="15">
        <v>70247</v>
      </c>
      <c r="F22" s="17">
        <f t="shared" si="2"/>
        <v>18178</v>
      </c>
      <c r="G22" s="10"/>
    </row>
    <row r="23" spans="1:7">
      <c r="A23" s="44"/>
      <c r="B23" s="47"/>
      <c r="C23" s="14" t="s">
        <v>29</v>
      </c>
      <c r="D23" s="5">
        <v>0</v>
      </c>
      <c r="E23" s="15">
        <v>2600000</v>
      </c>
      <c r="F23" s="17">
        <f t="shared" si="2"/>
        <v>-2600000</v>
      </c>
      <c r="G23" s="10"/>
    </row>
    <row r="24" spans="1:7" ht="14.25" thickBot="1">
      <c r="A24" s="44"/>
      <c r="B24" s="47"/>
      <c r="C24" s="14" t="s">
        <v>30</v>
      </c>
      <c r="D24" s="5">
        <v>9000000</v>
      </c>
      <c r="E24" s="15">
        <v>54900000</v>
      </c>
      <c r="F24" s="17">
        <f t="shared" si="2"/>
        <v>-45900000</v>
      </c>
      <c r="G24" s="10"/>
    </row>
    <row r="25" spans="1:7" ht="14.25" thickBot="1">
      <c r="A25" s="44"/>
      <c r="B25" s="48"/>
      <c r="C25" s="19" t="s">
        <v>31</v>
      </c>
      <c r="D25" s="7">
        <f>SUM(D21:D24)</f>
        <v>9682352</v>
      </c>
      <c r="E25" s="20">
        <f>SUM(E21:E24)</f>
        <v>58564597</v>
      </c>
      <c r="F25" s="23">
        <f>SUM(F21:F24)</f>
        <v>-48882245</v>
      </c>
      <c r="G25" s="10"/>
    </row>
    <row r="26" spans="1:7">
      <c r="A26" s="44"/>
      <c r="B26" s="46" t="s">
        <v>9</v>
      </c>
      <c r="C26" s="14" t="s">
        <v>32</v>
      </c>
      <c r="D26" s="5">
        <v>8757634</v>
      </c>
      <c r="E26" s="15">
        <v>9532476</v>
      </c>
      <c r="F26" s="17">
        <f t="shared" ref="F26:F29" si="3">D26-E26</f>
        <v>-774842</v>
      </c>
      <c r="G26" s="10"/>
    </row>
    <row r="27" spans="1:7">
      <c r="A27" s="44"/>
      <c r="B27" s="47"/>
      <c r="C27" s="14" t="s">
        <v>33</v>
      </c>
      <c r="D27" s="5">
        <v>0</v>
      </c>
      <c r="E27" s="15">
        <v>2600000</v>
      </c>
      <c r="F27" s="17">
        <f t="shared" si="3"/>
        <v>-2600000</v>
      </c>
      <c r="G27" s="10"/>
    </row>
    <row r="28" spans="1:7">
      <c r="A28" s="44"/>
      <c r="B28" s="47"/>
      <c r="C28" s="14" t="s">
        <v>34</v>
      </c>
      <c r="D28" s="5">
        <v>9000000</v>
      </c>
      <c r="E28" s="15">
        <v>54900000</v>
      </c>
      <c r="F28" s="17">
        <f t="shared" si="3"/>
        <v>-45900000</v>
      </c>
      <c r="G28" s="10"/>
    </row>
    <row r="29" spans="1:7" ht="14.25" thickBot="1">
      <c r="A29" s="44"/>
      <c r="B29" s="47"/>
      <c r="C29" s="14" t="s">
        <v>35</v>
      </c>
      <c r="D29" s="5">
        <v>956000</v>
      </c>
      <c r="E29" s="15">
        <v>692000</v>
      </c>
      <c r="F29" s="17">
        <f t="shared" si="3"/>
        <v>264000</v>
      </c>
      <c r="G29" s="10"/>
    </row>
    <row r="30" spans="1:7" ht="14.25" thickBot="1">
      <c r="A30" s="44"/>
      <c r="B30" s="48"/>
      <c r="C30" s="24" t="s">
        <v>36</v>
      </c>
      <c r="D30" s="11">
        <f>SUM(D26:D29)</f>
        <v>18713634</v>
      </c>
      <c r="E30" s="25">
        <f t="shared" ref="E30:F30" si="4">SUM(E26:E29)</f>
        <v>67724476</v>
      </c>
      <c r="F30" s="16">
        <f t="shared" si="4"/>
        <v>-49010842</v>
      </c>
      <c r="G30" s="10"/>
    </row>
    <row r="31" spans="1:7" ht="14.25" thickBot="1">
      <c r="A31" s="45"/>
      <c r="B31" s="19" t="s">
        <v>37</v>
      </c>
      <c r="C31" s="19"/>
      <c r="D31" s="26">
        <f>D25-D30</f>
        <v>-9031282</v>
      </c>
      <c r="E31" s="27">
        <f t="shared" ref="E31:F31" si="5">E25-E30</f>
        <v>-9159879</v>
      </c>
      <c r="F31" s="23">
        <f t="shared" si="5"/>
        <v>128597</v>
      </c>
      <c r="G31" s="10"/>
    </row>
    <row r="32" spans="1:7" ht="14.25" customHeight="1" thickBot="1">
      <c r="A32" s="37" t="s">
        <v>59</v>
      </c>
      <c r="B32" s="38"/>
      <c r="C32" s="39"/>
      <c r="D32" s="26">
        <v>96865899</v>
      </c>
      <c r="E32" s="27">
        <v>98326980</v>
      </c>
      <c r="F32" s="23">
        <f>D32-E32</f>
        <v>-1461081</v>
      </c>
      <c r="G32" s="10"/>
    </row>
    <row r="33" spans="1:7">
      <c r="A33" s="42" t="s">
        <v>38</v>
      </c>
      <c r="B33" s="44" t="s">
        <v>2</v>
      </c>
      <c r="C33" s="14" t="s">
        <v>13</v>
      </c>
      <c r="D33" s="5">
        <v>146825000</v>
      </c>
      <c r="E33" s="15">
        <v>0</v>
      </c>
      <c r="F33" s="28">
        <f t="shared" ref="F33:F34" si="6">D33-E33</f>
        <v>146825000</v>
      </c>
      <c r="G33" s="10"/>
    </row>
    <row r="34" spans="1:7" ht="14.25" thickBot="1">
      <c r="A34" s="42"/>
      <c r="B34" s="44"/>
      <c r="C34" s="14" t="s">
        <v>39</v>
      </c>
      <c r="D34" s="5">
        <v>559000</v>
      </c>
      <c r="E34" s="15">
        <v>252000</v>
      </c>
      <c r="F34" s="28">
        <f t="shared" si="6"/>
        <v>307000</v>
      </c>
      <c r="G34" s="10"/>
    </row>
    <row r="35" spans="1:7" ht="14.25" thickBot="1">
      <c r="A35" s="42"/>
      <c r="B35" s="45"/>
      <c r="C35" s="19" t="s">
        <v>40</v>
      </c>
      <c r="D35" s="7">
        <f>SUM(D33:D34)</f>
        <v>147384000</v>
      </c>
      <c r="E35" s="20">
        <f t="shared" ref="E35:F35" si="7">SUM(E33:E34)</f>
        <v>252000</v>
      </c>
      <c r="F35" s="21">
        <f t="shared" si="7"/>
        <v>147132000</v>
      </c>
      <c r="G35" s="10"/>
    </row>
    <row r="36" spans="1:7">
      <c r="A36" s="42"/>
      <c r="B36" s="43" t="s">
        <v>9</v>
      </c>
      <c r="C36" s="18" t="s">
        <v>41</v>
      </c>
      <c r="D36" s="5">
        <v>147731352</v>
      </c>
      <c r="E36" s="15">
        <v>252000</v>
      </c>
      <c r="F36" s="28">
        <f t="shared" ref="F36:F37" si="8">D36-E36</f>
        <v>147479352</v>
      </c>
      <c r="G36" s="10"/>
    </row>
    <row r="37" spans="1:7" ht="14.25" thickBot="1">
      <c r="A37" s="42"/>
      <c r="B37" s="44"/>
      <c r="C37" s="14" t="s">
        <v>42</v>
      </c>
      <c r="D37" s="5">
        <v>9000000</v>
      </c>
      <c r="E37" s="15">
        <v>0</v>
      </c>
      <c r="F37" s="28">
        <f t="shared" si="8"/>
        <v>9000000</v>
      </c>
      <c r="G37" s="10"/>
    </row>
    <row r="38" spans="1:7" ht="14.25" thickBot="1">
      <c r="A38" s="42"/>
      <c r="B38" s="45"/>
      <c r="C38" s="24" t="s">
        <v>43</v>
      </c>
      <c r="D38" s="11">
        <f>SUM(D36:D37)</f>
        <v>156731352</v>
      </c>
      <c r="E38" s="25">
        <f>SUM(E36:E37)</f>
        <v>252000</v>
      </c>
      <c r="F38" s="29">
        <f>SUM(F36:F37)</f>
        <v>156479352</v>
      </c>
      <c r="G38" s="10"/>
    </row>
    <row r="39" spans="1:7" ht="14.25" thickBot="1">
      <c r="A39" s="49"/>
      <c r="B39" s="22" t="s">
        <v>44</v>
      </c>
      <c r="C39" s="19"/>
      <c r="D39" s="26">
        <f>D35-D38</f>
        <v>-9347352</v>
      </c>
      <c r="E39" s="27">
        <f>E35-E38</f>
        <v>0</v>
      </c>
      <c r="F39" s="23">
        <f>F35-F38</f>
        <v>-9347352</v>
      </c>
      <c r="G39" s="10"/>
    </row>
    <row r="40" spans="1:7" ht="14.25" thickBot="1">
      <c r="A40" s="22" t="s">
        <v>60</v>
      </c>
      <c r="B40" s="19"/>
      <c r="C40" s="19"/>
      <c r="D40" s="7">
        <f>D20+D31+D39</f>
        <v>87518547</v>
      </c>
      <c r="E40" s="7">
        <f t="shared" ref="E40:F40" si="9">E20+E31+E39</f>
        <v>98326980</v>
      </c>
      <c r="F40" s="23">
        <f t="shared" si="9"/>
        <v>-10808433</v>
      </c>
      <c r="G40" s="10"/>
    </row>
    <row r="41" spans="1:7" ht="14.25" thickBot="1">
      <c r="A41" s="43" t="s">
        <v>51</v>
      </c>
      <c r="B41" s="19" t="s">
        <v>45</v>
      </c>
      <c r="C41" s="19"/>
      <c r="D41" s="7">
        <v>834675767</v>
      </c>
      <c r="E41" s="20">
        <v>756348787</v>
      </c>
      <c r="F41" s="21">
        <f>D41-E41</f>
        <v>78326980</v>
      </c>
      <c r="G41" s="10"/>
    </row>
    <row r="42" spans="1:7" ht="14.25" thickBot="1">
      <c r="A42" s="44"/>
      <c r="B42" s="19" t="s">
        <v>46</v>
      </c>
      <c r="C42" s="19"/>
      <c r="D42" s="7">
        <v>922194314</v>
      </c>
      <c r="E42" s="20">
        <v>854675767</v>
      </c>
      <c r="F42" s="21">
        <f>D42-E42</f>
        <v>67518547</v>
      </c>
      <c r="G42" s="10"/>
    </row>
    <row r="43" spans="1:7">
      <c r="A43" s="44"/>
      <c r="B43" s="30" t="s">
        <v>47</v>
      </c>
      <c r="C43" s="2"/>
      <c r="D43" s="11">
        <v>11338804</v>
      </c>
      <c r="E43" s="31">
        <v>0</v>
      </c>
      <c r="F43" s="29">
        <f t="shared" ref="F43:F46" si="10">D43-E43</f>
        <v>11338804</v>
      </c>
      <c r="G43" s="32"/>
    </row>
    <row r="44" spans="1:7">
      <c r="A44" s="44"/>
      <c r="B44" s="30" t="s">
        <v>48</v>
      </c>
      <c r="C44" s="2"/>
      <c r="D44" s="5">
        <v>0</v>
      </c>
      <c r="E44" s="31">
        <v>0</v>
      </c>
      <c r="F44" s="28">
        <f t="shared" si="10"/>
        <v>0</v>
      </c>
      <c r="G44" s="32"/>
    </row>
    <row r="45" spans="1:7">
      <c r="A45" s="44"/>
      <c r="B45" s="30" t="s">
        <v>49</v>
      </c>
      <c r="C45" s="2"/>
      <c r="D45" s="5">
        <v>8000000</v>
      </c>
      <c r="E45" s="31">
        <v>0</v>
      </c>
      <c r="F45" s="28">
        <f t="shared" si="10"/>
        <v>8000000</v>
      </c>
      <c r="G45" s="32"/>
    </row>
    <row r="46" spans="1:7">
      <c r="A46" s="44"/>
      <c r="B46" s="30" t="s">
        <v>50</v>
      </c>
      <c r="C46" s="2"/>
      <c r="D46" s="5">
        <v>30000000</v>
      </c>
      <c r="E46" s="31">
        <v>20000000</v>
      </c>
      <c r="F46" s="28">
        <f t="shared" si="10"/>
        <v>10000000</v>
      </c>
      <c r="G46" s="32"/>
    </row>
    <row r="47" spans="1:7">
      <c r="A47" s="44"/>
      <c r="B47" s="2"/>
      <c r="C47" s="2"/>
      <c r="D47" s="4"/>
      <c r="E47" s="2"/>
      <c r="F47" s="10"/>
      <c r="G47" s="32"/>
    </row>
    <row r="48" spans="1:7">
      <c r="A48" s="44"/>
      <c r="B48" s="8"/>
      <c r="C48" s="8"/>
      <c r="D48" s="9"/>
      <c r="E48" s="8"/>
      <c r="F48" s="32"/>
      <c r="G48" s="32"/>
    </row>
    <row r="49" spans="1:7" ht="14.25" thickBot="1">
      <c r="A49" s="44"/>
      <c r="B49" s="8"/>
      <c r="C49" s="8"/>
      <c r="D49" s="9"/>
      <c r="E49" s="8"/>
      <c r="F49" s="32"/>
      <c r="G49" s="32"/>
    </row>
    <row r="50" spans="1:7" ht="14.25" thickBot="1">
      <c r="A50" s="45"/>
      <c r="B50" s="22" t="s">
        <v>0</v>
      </c>
      <c r="C50" s="33"/>
      <c r="D50" s="7">
        <v>911533118</v>
      </c>
      <c r="E50" s="20">
        <v>834675767</v>
      </c>
      <c r="F50" s="21">
        <f t="shared" ref="F50" si="11">D50-E50</f>
        <v>76857351</v>
      </c>
      <c r="G50" s="32"/>
    </row>
    <row r="51" spans="1:7">
      <c r="A51" s="2" t="s">
        <v>52</v>
      </c>
      <c r="B51" s="2"/>
      <c r="C51" s="2"/>
      <c r="D51" s="2"/>
      <c r="E51" s="2"/>
      <c r="F51" s="24"/>
      <c r="G51" s="34"/>
    </row>
    <row r="52" spans="1:7">
      <c r="A52" s="2" t="s">
        <v>53</v>
      </c>
      <c r="B52" s="2"/>
      <c r="C52" s="2"/>
      <c r="D52" s="2"/>
      <c r="E52" s="2"/>
      <c r="F52" s="2"/>
      <c r="G52" s="8"/>
    </row>
    <row r="53" spans="1:7">
      <c r="A53" s="2" t="s">
        <v>54</v>
      </c>
      <c r="B53" s="2"/>
      <c r="C53" s="2"/>
      <c r="D53" s="2"/>
      <c r="E53" s="2"/>
      <c r="F53" s="2"/>
      <c r="G53" s="8"/>
    </row>
    <row r="54" spans="1:7">
      <c r="A54" s="8"/>
      <c r="B54" s="8"/>
      <c r="C54" s="8"/>
      <c r="D54" s="8"/>
      <c r="E54" s="8"/>
      <c r="F54" s="8"/>
      <c r="G54" s="8"/>
    </row>
    <row r="55" spans="1:7">
      <c r="A55" s="8"/>
      <c r="B55" s="8"/>
      <c r="C55" s="8"/>
      <c r="D55" s="8"/>
      <c r="E55" s="8"/>
      <c r="F55" s="8"/>
      <c r="G55" s="8"/>
    </row>
    <row r="56" spans="1:7">
      <c r="A56" s="8"/>
      <c r="B56" s="8"/>
      <c r="C56" s="8"/>
      <c r="D56" s="8"/>
      <c r="E56" s="8"/>
      <c r="F56" s="8"/>
      <c r="G56" s="8"/>
    </row>
    <row r="57" spans="1:7">
      <c r="A57" s="8"/>
      <c r="B57" s="8"/>
      <c r="C57" s="8"/>
      <c r="D57" s="8"/>
      <c r="E57" s="8"/>
      <c r="F57" s="8"/>
      <c r="G57" s="8"/>
    </row>
    <row r="58" spans="1:7">
      <c r="A58" s="8"/>
      <c r="B58" s="8"/>
      <c r="C58" s="8"/>
      <c r="D58" s="8"/>
      <c r="E58" s="8"/>
      <c r="F58" s="8"/>
      <c r="G58" s="8"/>
    </row>
    <row r="59" spans="1:7">
      <c r="A59" s="8"/>
      <c r="B59" s="8"/>
      <c r="C59" s="8"/>
      <c r="D59" s="8"/>
      <c r="E59" s="8"/>
      <c r="F59" s="8"/>
      <c r="G59" s="8"/>
    </row>
  </sheetData>
  <mergeCells count="14">
    <mergeCell ref="A41:A50"/>
    <mergeCell ref="A21:A31"/>
    <mergeCell ref="B21:B25"/>
    <mergeCell ref="B26:B30"/>
    <mergeCell ref="A33:A39"/>
    <mergeCell ref="B33:B35"/>
    <mergeCell ref="B36:B38"/>
    <mergeCell ref="A32:C32"/>
    <mergeCell ref="A1:G1"/>
    <mergeCell ref="A2:F2"/>
    <mergeCell ref="A5:C5"/>
    <mergeCell ref="A6:A20"/>
    <mergeCell ref="B6:B13"/>
    <mergeCell ref="B14:B19"/>
  </mergeCells>
  <phoneticPr fontId="2"/>
  <pageMargins left="0.70866141732283472" right="0.31496062992125984"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事業活動収支計算書 </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ひかりの里</dc:creator>
  <cp:lastModifiedBy>sakaikaoru</cp:lastModifiedBy>
  <cp:lastPrinted>2015-06-30T00:35:32Z</cp:lastPrinted>
  <dcterms:created xsi:type="dcterms:W3CDTF">2015-06-24T05:36:10Z</dcterms:created>
  <dcterms:modified xsi:type="dcterms:W3CDTF">2015-07-09T06:42:58Z</dcterms:modified>
</cp:coreProperties>
</file>