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FDFB0F1-624A-4348-AEE3-51BF7C5F2A18}" xr6:coauthVersionLast="41" xr6:coauthVersionMax="41" xr10:uidLastSave="{00000000-0000-0000-0000-000000000000}"/>
  <bookViews>
    <workbookView xWindow="-120" yWindow="-120" windowWidth="29040" windowHeight="15840" firstSheet="6" activeTab="6" xr2:uid="{00000000-000D-0000-FFFF-FFFF00000000}"/>
  </bookViews>
  <sheets>
    <sheet name="TABLES" sheetId="24" r:id="rId1"/>
    <sheet name="MONDAY U5,6,7 GROUP 2" sheetId="9" r:id="rId2"/>
    <sheet name="MONDAY U5,6,7 GROUP 1" sheetId="10" r:id="rId3"/>
    <sheet name="MONDAY ALL AGE LADIES" sheetId="5" r:id="rId4"/>
    <sheet name="MONDAY MIXED 1" sheetId="21" r:id="rId5"/>
    <sheet name="MONDAY MIXED 2" sheetId="6" r:id="rId6"/>
    <sheet name="TUESDAY CATCHUP RD 1 &amp; RD 6" sheetId="26" r:id="rId7"/>
    <sheet name="TUESDAY U8,9 GROUP 1" sheetId="11" r:id="rId8"/>
    <sheet name="TUESDAY U8,9 GROUP 2" sheetId="12" r:id="rId9"/>
    <sheet name="TUESDAY U10,11" sheetId="13" r:id="rId10"/>
    <sheet name="TUESDAY AA MEN" sheetId="23" r:id="rId11"/>
    <sheet name="WEDNESDAY CATCHUP RD 1 &amp; RD 6" sheetId="27" r:id="rId12"/>
    <sheet name="WEDNESDAY U12,13 GROUP 1" sheetId="16" r:id="rId13"/>
    <sheet name="WEDNESDAY U12,13 GROUP 2 " sheetId="15" r:id="rId14"/>
    <sheet name="WEDNESDAY U14,15" sheetId="19" r:id="rId15"/>
    <sheet name="WEDNESDAY U16,17" sheetId="25" r:id="rId16"/>
    <sheet name="WEDNESDAY ALL AGE MEN" sheetId="20" r:id="rId1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Q147" i="24" l="1"/>
  <c r="BP147" i="24"/>
  <c r="BQ145" i="24"/>
  <c r="BP145" i="24"/>
  <c r="BQ148" i="24"/>
  <c r="BP148" i="24"/>
  <c r="BQ139" i="24"/>
  <c r="BP139" i="24"/>
  <c r="BQ146" i="24"/>
  <c r="BP146" i="24"/>
  <c r="BQ142" i="24"/>
  <c r="BP142" i="24"/>
  <c r="BQ141" i="24"/>
  <c r="BP141" i="24"/>
  <c r="BQ144" i="24"/>
  <c r="BP144" i="24"/>
  <c r="BQ138" i="24"/>
  <c r="BP138" i="24"/>
  <c r="BQ140" i="24"/>
  <c r="BP140" i="24"/>
  <c r="BQ143" i="24"/>
  <c r="BP143" i="24"/>
  <c r="BQ137" i="24"/>
  <c r="BP137" i="24"/>
  <c r="BQ132" i="24"/>
  <c r="BP132" i="24"/>
  <c r="BQ131" i="24"/>
  <c r="BP131" i="24"/>
  <c r="BQ130" i="24"/>
  <c r="BP130" i="24"/>
  <c r="BQ128" i="24"/>
  <c r="BP128" i="24"/>
  <c r="BQ127" i="24"/>
  <c r="BP127" i="24"/>
  <c r="BQ129" i="24"/>
  <c r="BP129" i="24"/>
  <c r="BQ122" i="24"/>
  <c r="BP122" i="24"/>
  <c r="BQ120" i="24"/>
  <c r="BP120" i="24"/>
  <c r="BQ121" i="24"/>
  <c r="BP121" i="24"/>
  <c r="BQ118" i="24"/>
  <c r="BP118" i="24"/>
  <c r="BQ117" i="24"/>
  <c r="BP117" i="24"/>
  <c r="BQ119" i="24"/>
  <c r="BP119" i="24"/>
  <c r="BQ112" i="24"/>
  <c r="BP112" i="24"/>
  <c r="BQ111" i="24"/>
  <c r="BP111" i="24"/>
  <c r="BQ110" i="24"/>
  <c r="BP110" i="24"/>
  <c r="BQ109" i="24"/>
  <c r="BP109" i="24"/>
  <c r="BQ108" i="24"/>
  <c r="BP108" i="24"/>
  <c r="BQ107" i="24"/>
  <c r="BP107" i="24"/>
  <c r="BQ106" i="24"/>
  <c r="BP106" i="24"/>
  <c r="BQ105" i="24"/>
  <c r="BP105" i="24"/>
  <c r="BQ97" i="24"/>
  <c r="BP97" i="24"/>
  <c r="BQ96" i="24"/>
  <c r="BP96" i="24"/>
  <c r="BQ100" i="24"/>
  <c r="BP100" i="24"/>
  <c r="BQ99" i="24"/>
  <c r="BP99" i="24"/>
  <c r="BQ93" i="24"/>
  <c r="BP93" i="24"/>
  <c r="BQ98" i="24"/>
  <c r="BP98" i="24"/>
  <c r="BQ95" i="24"/>
  <c r="BP95" i="24"/>
  <c r="BQ94" i="24"/>
  <c r="BP94" i="24"/>
  <c r="B23" i="25"/>
  <c r="BQ88" i="24"/>
  <c r="BP88" i="24"/>
  <c r="BQ87" i="24"/>
  <c r="BP87" i="24"/>
  <c r="BQ84" i="24"/>
  <c r="BP84" i="24"/>
  <c r="BQ85" i="24"/>
  <c r="BP85" i="24"/>
  <c r="BQ86" i="24"/>
  <c r="BP86" i="24"/>
  <c r="BQ83" i="24"/>
  <c r="BP83" i="24"/>
  <c r="BQ78" i="24"/>
  <c r="BP78" i="24"/>
  <c r="BQ76" i="24"/>
  <c r="BP76" i="24"/>
  <c r="BQ75" i="24"/>
  <c r="BP75" i="24"/>
  <c r="BQ77" i="24"/>
  <c r="BP77" i="24"/>
  <c r="BQ68" i="24"/>
  <c r="BP68" i="24"/>
  <c r="BQ70" i="24"/>
  <c r="BP70" i="24"/>
  <c r="BQ71" i="24"/>
  <c r="BP71" i="24"/>
  <c r="BQ73" i="24"/>
  <c r="BP73" i="24"/>
  <c r="BQ74" i="24"/>
  <c r="BP74" i="24"/>
  <c r="BQ72" i="24"/>
  <c r="BP72" i="24"/>
  <c r="BQ69" i="24"/>
  <c r="BP69" i="24"/>
  <c r="BQ67" i="24"/>
  <c r="BP67" i="24"/>
  <c r="BQ61" i="24"/>
  <c r="BP61" i="24"/>
  <c r="BQ60" i="24"/>
  <c r="BP60" i="24"/>
  <c r="BQ62" i="24"/>
  <c r="BP62" i="24"/>
  <c r="BQ59" i="24"/>
  <c r="BP59" i="24"/>
  <c r="BQ55" i="24"/>
  <c r="BP55" i="24"/>
  <c r="BQ58" i="24"/>
  <c r="BP58" i="24"/>
  <c r="BQ57" i="24"/>
  <c r="BP57" i="24"/>
  <c r="BQ56" i="24"/>
  <c r="BP56" i="24"/>
  <c r="BQ47" i="24"/>
  <c r="BP47" i="24"/>
  <c r="BQ49" i="24"/>
  <c r="BP49" i="24"/>
  <c r="BQ50" i="24"/>
  <c r="BP50" i="24"/>
  <c r="BQ43" i="24"/>
  <c r="BP43" i="24"/>
  <c r="BQ44" i="24"/>
  <c r="BP44" i="24"/>
  <c r="BQ48" i="24"/>
  <c r="BP48" i="24"/>
  <c r="BQ45" i="24"/>
  <c r="BP45" i="24"/>
  <c r="BQ46" i="24"/>
  <c r="BP46" i="24"/>
  <c r="BQ36" i="24"/>
  <c r="BP36" i="24"/>
  <c r="BQ35" i="24"/>
  <c r="BP35" i="24"/>
  <c r="BQ31" i="24"/>
  <c r="BP31" i="24"/>
  <c r="BQ34" i="24"/>
  <c r="BP34" i="24"/>
  <c r="BQ33" i="24"/>
  <c r="BP33" i="24"/>
  <c r="BQ32" i="24"/>
  <c r="BP32" i="24"/>
  <c r="BQ30" i="24"/>
  <c r="BP30" i="24"/>
  <c r="BQ29" i="24"/>
  <c r="BP29" i="24"/>
  <c r="BE25" i="24"/>
  <c r="BE38" i="24" s="1"/>
  <c r="BE51" i="24" s="1"/>
  <c r="BE63" i="24" s="1"/>
  <c r="BE79" i="24" s="1"/>
  <c r="BE89" i="24" s="1"/>
  <c r="BE101" i="24" s="1"/>
  <c r="BE113" i="24" s="1"/>
  <c r="BE123" i="24" s="1"/>
  <c r="BE133" i="24" s="1"/>
  <c r="BE149" i="24" s="1"/>
  <c r="BQ24" i="24"/>
  <c r="BP24" i="24"/>
  <c r="BQ22" i="24"/>
  <c r="BP22" i="24"/>
  <c r="BQ23" i="24"/>
  <c r="BP23" i="24"/>
  <c r="BQ21" i="24"/>
  <c r="BP21" i="24"/>
  <c r="BQ20" i="24"/>
  <c r="BP20" i="24"/>
  <c r="BQ17" i="24"/>
  <c r="BP17" i="24"/>
  <c r="BQ19" i="24"/>
  <c r="BP19" i="24"/>
  <c r="BQ18" i="24"/>
  <c r="BP18" i="24"/>
  <c r="BQ10" i="24"/>
  <c r="BP10" i="24"/>
  <c r="BQ12" i="24"/>
  <c r="BP12" i="24"/>
  <c r="BQ11" i="24"/>
  <c r="BP11" i="24"/>
  <c r="BQ7" i="24"/>
  <c r="BP7" i="24"/>
  <c r="BQ9" i="24"/>
  <c r="BP9" i="24"/>
  <c r="BQ8" i="24"/>
  <c r="BP8" i="24"/>
  <c r="BQ5" i="24"/>
  <c r="BP5" i="24"/>
  <c r="BQ6" i="24"/>
  <c r="BP6" i="24"/>
  <c r="B42" i="27"/>
  <c r="B81" i="25"/>
  <c r="E80" i="25"/>
  <c r="B80" i="25"/>
  <c r="E79" i="25"/>
  <c r="B79" i="25"/>
  <c r="E73" i="25"/>
  <c r="E72" i="25"/>
  <c r="B72" i="25"/>
  <c r="E71" i="25"/>
  <c r="B71" i="25"/>
  <c r="B65" i="25"/>
  <c r="E64" i="25"/>
  <c r="B64" i="25"/>
  <c r="E63" i="25"/>
  <c r="B63" i="25"/>
  <c r="E57" i="25"/>
  <c r="E56" i="25"/>
  <c r="B56" i="25"/>
  <c r="E55" i="25"/>
  <c r="B55" i="25"/>
  <c r="E49" i="25"/>
  <c r="E48" i="25"/>
  <c r="B48" i="25"/>
  <c r="E47" i="25"/>
  <c r="B47" i="25"/>
  <c r="E41" i="25"/>
  <c r="E40" i="25"/>
  <c r="B40" i="25"/>
  <c r="E39" i="25"/>
  <c r="B39" i="25"/>
  <c r="B33" i="25"/>
  <c r="E32" i="25"/>
  <c r="B32" i="25"/>
  <c r="E31" i="25"/>
  <c r="B31" i="25"/>
  <c r="E24" i="25"/>
  <c r="B24" i="25"/>
  <c r="E23" i="25"/>
  <c r="E16" i="25"/>
  <c r="B16" i="25"/>
  <c r="E15" i="25"/>
  <c r="B15" i="25"/>
  <c r="E8" i="25"/>
  <c r="B8" i="25"/>
  <c r="E7" i="25"/>
  <c r="B7" i="25"/>
  <c r="B92" i="20"/>
  <c r="B81" i="20"/>
  <c r="B70" i="20"/>
  <c r="E63" i="20"/>
  <c r="E55" i="20"/>
  <c r="B45" i="20"/>
  <c r="E34" i="20"/>
  <c r="BB146" i="24" l="1"/>
  <c r="BC146" i="24"/>
  <c r="BB140" i="24"/>
  <c r="BC140" i="24"/>
  <c r="BB145" i="24"/>
  <c r="BC145" i="24"/>
  <c r="BB138" i="24"/>
  <c r="BC138" i="24"/>
  <c r="BB144" i="24"/>
  <c r="BC144" i="24"/>
  <c r="BB148" i="24"/>
  <c r="BC148" i="24"/>
  <c r="BB142" i="24"/>
  <c r="BC142" i="24"/>
  <c r="BB141" i="24"/>
  <c r="BC141" i="24"/>
  <c r="BB139" i="24"/>
  <c r="BC139" i="24"/>
  <c r="BB147" i="24"/>
  <c r="BC147" i="24"/>
  <c r="BB143" i="24"/>
  <c r="BC143" i="24"/>
  <c r="BC137" i="24"/>
  <c r="BB137" i="24"/>
  <c r="BB128" i="24"/>
  <c r="BC128" i="24"/>
  <c r="BB127" i="24"/>
  <c r="BC127" i="24"/>
  <c r="BB129" i="24"/>
  <c r="BC129" i="24"/>
  <c r="BB131" i="24"/>
  <c r="BC131" i="24"/>
  <c r="BB132" i="24"/>
  <c r="BC132" i="24"/>
  <c r="BC130" i="24"/>
  <c r="BB130" i="24"/>
  <c r="BB120" i="24"/>
  <c r="BC120" i="24"/>
  <c r="BB117" i="24"/>
  <c r="BC117" i="24"/>
  <c r="BB118" i="24"/>
  <c r="BC118" i="24"/>
  <c r="BB121" i="24"/>
  <c r="BC121" i="24"/>
  <c r="BB119" i="24"/>
  <c r="BC119" i="24"/>
  <c r="BC122" i="24"/>
  <c r="BB122" i="24"/>
  <c r="BB105" i="24"/>
  <c r="BC105" i="24"/>
  <c r="BB107" i="24"/>
  <c r="BC107" i="24"/>
  <c r="BB109" i="24"/>
  <c r="BC109" i="24"/>
  <c r="BB108" i="24"/>
  <c r="BC108" i="24"/>
  <c r="BB106" i="24"/>
  <c r="BC106" i="24"/>
  <c r="BB111" i="24"/>
  <c r="BC111" i="24"/>
  <c r="BB112" i="24"/>
  <c r="BC112" i="24"/>
  <c r="BC110" i="24"/>
  <c r="BB110" i="24"/>
  <c r="BB97" i="24"/>
  <c r="BC97" i="24"/>
  <c r="BB94" i="24"/>
  <c r="BC94" i="24"/>
  <c r="BB95" i="24"/>
  <c r="BC95" i="24"/>
  <c r="BB98" i="24"/>
  <c r="BC98" i="24"/>
  <c r="BB96" i="24"/>
  <c r="BC96" i="24"/>
  <c r="BB99" i="24"/>
  <c r="BC99" i="24"/>
  <c r="BB100" i="24"/>
  <c r="BC100" i="24"/>
  <c r="BC93" i="24"/>
  <c r="BB93" i="24"/>
  <c r="BB85" i="24"/>
  <c r="BC85" i="24"/>
  <c r="BB86" i="24"/>
  <c r="BC86" i="24"/>
  <c r="BB84" i="24"/>
  <c r="BC84" i="24"/>
  <c r="BB87" i="24"/>
  <c r="BC87" i="24"/>
  <c r="BB88" i="24"/>
  <c r="BC88" i="24"/>
  <c r="BC83" i="24"/>
  <c r="BB83" i="24"/>
  <c r="BB71" i="24"/>
  <c r="BC71" i="24"/>
  <c r="BB77" i="24"/>
  <c r="BC77" i="24"/>
  <c r="BB75" i="24"/>
  <c r="BC75" i="24"/>
  <c r="BB76" i="24"/>
  <c r="BC76" i="24"/>
  <c r="BB67" i="24"/>
  <c r="BC67" i="24"/>
  <c r="BB74" i="24"/>
  <c r="BC74" i="24"/>
  <c r="BB73" i="24"/>
  <c r="BC73" i="24"/>
  <c r="BB69" i="24"/>
  <c r="BC69" i="24"/>
  <c r="BB68" i="24"/>
  <c r="BC68" i="24"/>
  <c r="BB78" i="24"/>
  <c r="BC78" i="24"/>
  <c r="BB70" i="24"/>
  <c r="BC70" i="24"/>
  <c r="BC72" i="24"/>
  <c r="BB72" i="24"/>
  <c r="BB56" i="24"/>
  <c r="BC56" i="24"/>
  <c r="BB61" i="24"/>
  <c r="BC61" i="24"/>
  <c r="BB58" i="24"/>
  <c r="BC58" i="24"/>
  <c r="BB59" i="24"/>
  <c r="BC59" i="24"/>
  <c r="BB62" i="24"/>
  <c r="BC62" i="24"/>
  <c r="BB55" i="24"/>
  <c r="BC55" i="24"/>
  <c r="BB57" i="24"/>
  <c r="BC57" i="24"/>
  <c r="BC60" i="24"/>
  <c r="BB60" i="24"/>
  <c r="BC48" i="24"/>
  <c r="BC45" i="24"/>
  <c r="BC43" i="24"/>
  <c r="BC50" i="24"/>
  <c r="BC46" i="24"/>
  <c r="BC47" i="24"/>
  <c r="BC49" i="24"/>
  <c r="BC44" i="24"/>
  <c r="BB48" i="24"/>
  <c r="BB45" i="24"/>
  <c r="BB43" i="24"/>
  <c r="BB50" i="24"/>
  <c r="BB46" i="24"/>
  <c r="BB47" i="24"/>
  <c r="BB49" i="24"/>
  <c r="BB44" i="24"/>
  <c r="AQ25" i="24" l="1"/>
  <c r="AQ38" i="24" s="1"/>
  <c r="AQ51" i="24" s="1"/>
  <c r="AQ63" i="24" s="1"/>
  <c r="AQ79" i="24" s="1"/>
  <c r="AQ89" i="24" s="1"/>
  <c r="AQ101" i="24" s="1"/>
  <c r="AQ113" i="24" s="1"/>
  <c r="AQ123" i="24" s="1"/>
  <c r="AQ133" i="24" s="1"/>
  <c r="AQ149" i="24" s="1"/>
  <c r="BC35" i="24"/>
  <c r="BB35" i="24"/>
  <c r="BC32" i="24"/>
  <c r="BB32" i="24"/>
  <c r="BC29" i="24"/>
  <c r="BB29" i="24"/>
  <c r="BC30" i="24"/>
  <c r="BB30" i="24"/>
  <c r="BC36" i="24"/>
  <c r="BB36" i="24"/>
  <c r="BC33" i="24"/>
  <c r="BB33" i="24"/>
  <c r="BC31" i="24"/>
  <c r="BB31" i="24"/>
  <c r="BC34" i="24"/>
  <c r="BB34" i="24"/>
  <c r="BC18" i="24"/>
  <c r="BB18" i="24"/>
  <c r="BC20" i="24"/>
  <c r="BB20" i="24"/>
  <c r="BC21" i="24"/>
  <c r="BB21" i="24"/>
  <c r="BC23" i="24"/>
  <c r="BB23" i="24"/>
  <c r="BC22" i="24"/>
  <c r="BB22" i="24"/>
  <c r="BC17" i="24"/>
  <c r="BB17" i="24"/>
  <c r="BC24" i="24"/>
  <c r="BB24" i="24"/>
  <c r="BC19" i="24"/>
  <c r="BB19" i="24"/>
  <c r="BC12" i="24"/>
  <c r="BB12" i="24"/>
  <c r="BC8" i="24"/>
  <c r="BB8" i="24"/>
  <c r="BC6" i="24"/>
  <c r="BB6" i="24"/>
  <c r="BC11" i="24"/>
  <c r="BB11" i="24"/>
  <c r="BC5" i="24"/>
  <c r="BB5" i="24"/>
  <c r="BC10" i="24"/>
  <c r="BB10" i="24"/>
  <c r="BC7" i="24"/>
  <c r="BB7" i="24"/>
  <c r="BC9" i="24"/>
  <c r="BB9" i="24"/>
  <c r="AC38" i="24"/>
  <c r="AC51" i="24" s="1"/>
  <c r="AC63" i="24" s="1"/>
  <c r="AC79" i="24" s="1"/>
  <c r="AC89" i="24" s="1"/>
  <c r="AC101" i="24" s="1"/>
  <c r="AC113" i="24" s="1"/>
  <c r="AC123" i="24" s="1"/>
  <c r="AC133" i="24" s="1"/>
  <c r="AC147" i="24" s="1"/>
  <c r="AO36" i="24"/>
  <c r="AN36" i="24"/>
  <c r="AN35" i="24"/>
  <c r="AO35" i="24"/>
  <c r="AN30" i="24"/>
  <c r="AN29" i="24"/>
  <c r="AO29" i="24"/>
  <c r="AO30" i="24"/>
  <c r="AN31" i="24"/>
  <c r="AO31" i="24"/>
  <c r="AN32" i="24"/>
  <c r="AO32" i="24"/>
  <c r="AN33" i="24"/>
  <c r="AO33" i="24"/>
  <c r="AN34" i="24"/>
  <c r="AO34" i="24"/>
  <c r="AO18" i="24"/>
  <c r="AO19" i="24"/>
  <c r="AO20" i="24"/>
  <c r="AO21" i="24"/>
  <c r="AO22" i="24"/>
  <c r="AO23" i="24"/>
  <c r="AO24" i="24"/>
  <c r="AN18" i="24"/>
  <c r="AN19" i="24"/>
  <c r="AN20" i="24"/>
  <c r="AN21" i="24"/>
  <c r="AN22" i="24"/>
  <c r="AN23" i="24"/>
  <c r="AN24" i="24"/>
  <c r="AN17" i="24"/>
  <c r="AN12" i="24"/>
  <c r="AO12" i="24"/>
  <c r="AO11" i="24"/>
  <c r="AN10" i="24"/>
  <c r="AN11" i="24"/>
  <c r="AA62" i="24" l="1"/>
  <c r="Z62" i="24"/>
  <c r="M62" i="24"/>
  <c r="L62" i="24"/>
  <c r="AA61" i="24"/>
  <c r="Z61" i="24"/>
  <c r="M61" i="24"/>
  <c r="L61" i="24"/>
  <c r="AA60" i="24"/>
  <c r="Z60" i="24"/>
  <c r="M60" i="24"/>
  <c r="L60" i="24"/>
  <c r="AA59" i="24"/>
  <c r="Z59" i="24"/>
  <c r="M59" i="24"/>
  <c r="L59" i="24"/>
  <c r="AA58" i="24"/>
  <c r="Z58" i="24"/>
  <c r="M58" i="24"/>
  <c r="L58" i="24"/>
  <c r="AA57" i="24"/>
  <c r="Z57" i="24"/>
  <c r="M57" i="24"/>
  <c r="L57" i="24"/>
  <c r="AA56" i="24"/>
  <c r="Z56" i="24"/>
  <c r="M56" i="24"/>
  <c r="L56" i="24"/>
  <c r="AA55" i="24"/>
  <c r="Z55" i="24"/>
  <c r="M55" i="24"/>
  <c r="L55" i="24"/>
  <c r="AA50" i="24"/>
  <c r="Z50" i="24"/>
  <c r="M50" i="24"/>
  <c r="L50" i="24"/>
  <c r="AA49" i="24"/>
  <c r="Z49" i="24"/>
  <c r="M49" i="24"/>
  <c r="L49" i="24"/>
  <c r="AA48" i="24"/>
  <c r="Z48" i="24"/>
  <c r="M48" i="24"/>
  <c r="L48" i="24"/>
  <c r="AA47" i="24"/>
  <c r="Z47" i="24"/>
  <c r="M47" i="24"/>
  <c r="L47" i="24"/>
  <c r="AA46" i="24"/>
  <c r="Z46" i="24"/>
  <c r="M46" i="24"/>
  <c r="L46" i="24"/>
  <c r="AA45" i="24"/>
  <c r="Z45" i="24"/>
  <c r="M45" i="24"/>
  <c r="L45" i="24"/>
  <c r="AA44" i="24"/>
  <c r="Z44" i="24"/>
  <c r="M44" i="24"/>
  <c r="L44" i="24"/>
  <c r="AA43" i="24"/>
  <c r="Z43" i="24"/>
  <c r="M43" i="24"/>
  <c r="L43" i="24"/>
  <c r="AA34" i="24"/>
  <c r="Z34" i="24"/>
  <c r="M34" i="24"/>
  <c r="L34" i="24"/>
  <c r="AA33" i="24"/>
  <c r="Z33" i="24"/>
  <c r="M33" i="24"/>
  <c r="L33" i="24"/>
  <c r="AA32" i="24"/>
  <c r="Z32" i="24"/>
  <c r="M32" i="24"/>
  <c r="L32" i="24"/>
  <c r="AA31" i="24"/>
  <c r="Z31" i="24"/>
  <c r="M31" i="24"/>
  <c r="L31" i="24"/>
  <c r="AA30" i="24"/>
  <c r="Z30" i="24"/>
  <c r="M30" i="24"/>
  <c r="L30" i="24"/>
  <c r="AA29" i="24"/>
  <c r="Z29" i="24"/>
  <c r="M29" i="24"/>
  <c r="L29" i="24"/>
  <c r="M24" i="24"/>
  <c r="L24" i="24"/>
  <c r="M23" i="24"/>
  <c r="L23" i="24"/>
  <c r="M22" i="24"/>
  <c r="L22" i="24"/>
  <c r="AA21" i="24"/>
  <c r="Z21" i="24"/>
  <c r="M21" i="24"/>
  <c r="L21" i="24"/>
  <c r="AA20" i="24"/>
  <c r="Z20" i="24"/>
  <c r="M20" i="24"/>
  <c r="L20" i="24"/>
  <c r="AA19" i="24"/>
  <c r="Z19" i="24"/>
  <c r="M19" i="24"/>
  <c r="L19" i="24"/>
  <c r="AA18" i="24"/>
  <c r="Z18" i="24"/>
  <c r="M18" i="24"/>
  <c r="L18" i="24"/>
  <c r="AO17" i="24"/>
  <c r="AA17" i="24"/>
  <c r="Z17" i="24"/>
  <c r="M17" i="24"/>
  <c r="L17" i="24"/>
  <c r="AO10" i="24"/>
  <c r="AA10" i="24"/>
  <c r="Z10" i="24"/>
  <c r="M10" i="24"/>
  <c r="L10" i="24"/>
  <c r="AO9" i="24"/>
  <c r="AN9" i="24"/>
  <c r="AA9" i="24"/>
  <c r="Z9" i="24"/>
  <c r="M9" i="24"/>
  <c r="L9" i="24"/>
  <c r="AO8" i="24"/>
  <c r="AN8" i="24"/>
  <c r="AA8" i="24"/>
  <c r="Z8" i="24"/>
  <c r="M8" i="24"/>
  <c r="L8" i="24"/>
  <c r="AO7" i="24"/>
  <c r="AN7" i="24"/>
  <c r="AA7" i="24"/>
  <c r="Z7" i="24"/>
  <c r="M7" i="24"/>
  <c r="L7" i="24"/>
  <c r="AO6" i="24"/>
  <c r="AN6" i="24"/>
  <c r="AA6" i="24"/>
  <c r="Z6" i="24"/>
  <c r="M6" i="24"/>
  <c r="L6" i="24"/>
  <c r="AO5" i="24"/>
  <c r="AN5" i="24"/>
  <c r="AA5" i="24"/>
  <c r="Z5" i="24"/>
  <c r="M5" i="24"/>
  <c r="L5" i="24"/>
  <c r="E81" i="23"/>
  <c r="B81" i="23"/>
  <c r="E80" i="23"/>
  <c r="B80" i="23"/>
  <c r="E79" i="23"/>
  <c r="B79" i="23"/>
  <c r="E73" i="23"/>
  <c r="B73" i="23"/>
  <c r="E72" i="23"/>
  <c r="B72" i="23"/>
  <c r="E71" i="23"/>
  <c r="B71" i="23"/>
  <c r="E65" i="23"/>
  <c r="B65" i="23"/>
  <c r="E64" i="23"/>
  <c r="B64" i="23"/>
  <c r="E63" i="23"/>
  <c r="B63" i="23"/>
  <c r="E57" i="23"/>
  <c r="E56" i="23"/>
  <c r="B56" i="23"/>
  <c r="B57" i="23" s="1"/>
  <c r="E55" i="23"/>
  <c r="B55" i="23"/>
  <c r="E41" i="23"/>
  <c r="E40" i="23"/>
  <c r="B40" i="23"/>
  <c r="E39" i="23"/>
  <c r="B39" i="23"/>
  <c r="B41" i="23" s="1"/>
  <c r="E49" i="23"/>
  <c r="E48" i="23"/>
  <c r="B48" i="23"/>
  <c r="E47" i="23"/>
  <c r="B49" i="23" s="1"/>
  <c r="B47" i="23"/>
  <c r="B33" i="23"/>
  <c r="E32" i="23"/>
  <c r="B32" i="23"/>
  <c r="E31" i="23"/>
  <c r="E33" i="23" s="1"/>
  <c r="B31" i="23"/>
  <c r="E25" i="23"/>
  <c r="E24" i="23"/>
  <c r="B24" i="23"/>
  <c r="E23" i="23"/>
  <c r="B25" i="23" s="1"/>
  <c r="B23" i="23"/>
  <c r="E16" i="23"/>
  <c r="B16" i="23"/>
  <c r="B15" i="23"/>
  <c r="E9" i="23"/>
  <c r="B9" i="23"/>
  <c r="E8" i="23"/>
  <c r="B8" i="23"/>
  <c r="E7" i="23"/>
  <c r="B7" i="23"/>
  <c r="E97" i="13" l="1"/>
  <c r="E82" i="21"/>
  <c r="B82" i="21"/>
  <c r="E81" i="21"/>
  <c r="B81" i="21"/>
  <c r="E80" i="21"/>
  <c r="B80" i="21"/>
  <c r="E79" i="21"/>
  <c r="B79" i="21"/>
  <c r="E74" i="21"/>
  <c r="B74" i="21"/>
  <c r="E73" i="21"/>
  <c r="B73" i="21"/>
  <c r="E72" i="21"/>
  <c r="B72" i="21"/>
  <c r="E71" i="21"/>
  <c r="B71" i="21"/>
  <c r="E66" i="21"/>
  <c r="B66" i="21"/>
  <c r="E65" i="21"/>
  <c r="B65" i="21"/>
  <c r="E64" i="21"/>
  <c r="B64" i="21"/>
  <c r="E63" i="21"/>
  <c r="B63" i="21"/>
  <c r="E57" i="21"/>
  <c r="B57" i="21"/>
  <c r="E58" i="21"/>
  <c r="B58" i="21"/>
  <c r="E56" i="21"/>
  <c r="B56" i="21"/>
  <c r="E55" i="21"/>
  <c r="B55" i="21"/>
  <c r="E50" i="21"/>
  <c r="B50" i="21"/>
  <c r="E49" i="21"/>
  <c r="B49" i="21"/>
  <c r="E48" i="21"/>
  <c r="B48" i="21"/>
  <c r="E47" i="21"/>
  <c r="B47" i="21"/>
  <c r="E41" i="21"/>
  <c r="B41" i="21"/>
  <c r="E42" i="21"/>
  <c r="B42" i="21"/>
  <c r="E40" i="21"/>
  <c r="B40" i="21"/>
  <c r="E39" i="21"/>
  <c r="B39" i="21"/>
  <c r="E34" i="21"/>
  <c r="B34" i="21"/>
  <c r="E33" i="21"/>
  <c r="B33" i="21"/>
  <c r="E32" i="21"/>
  <c r="B32" i="21"/>
  <c r="E31" i="21"/>
  <c r="B31" i="21"/>
  <c r="E26" i="21"/>
  <c r="B26" i="21"/>
  <c r="E25" i="21"/>
  <c r="B25" i="21"/>
  <c r="E24" i="21"/>
  <c r="B24" i="21"/>
  <c r="E23" i="21"/>
  <c r="B23" i="21"/>
  <c r="E18" i="21"/>
  <c r="B18" i="21"/>
  <c r="E17" i="21"/>
  <c r="B17" i="21"/>
  <c r="E16" i="21"/>
  <c r="B16" i="21"/>
  <c r="E15" i="21"/>
  <c r="B15" i="21"/>
  <c r="B10" i="21"/>
  <c r="E9" i="21"/>
  <c r="B9" i="21"/>
  <c r="E8" i="21"/>
  <c r="B8" i="21"/>
  <c r="E7" i="21"/>
  <c r="B7" i="21"/>
  <c r="B7" i="19"/>
  <c r="E7" i="19"/>
  <c r="B8" i="19"/>
  <c r="E8" i="19"/>
  <c r="B9" i="19"/>
  <c r="E9" i="19"/>
  <c r="B15" i="19"/>
  <c r="E15" i="19"/>
  <c r="B16" i="19"/>
  <c r="E16" i="19"/>
  <c r="B17" i="19"/>
  <c r="E17" i="19"/>
  <c r="B23" i="19"/>
  <c r="E23" i="19"/>
  <c r="B24" i="19"/>
  <c r="E24" i="19"/>
  <c r="B25" i="19"/>
  <c r="E25" i="19"/>
  <c r="B31" i="19"/>
  <c r="E31" i="19"/>
  <c r="B32" i="19"/>
  <c r="E32" i="19"/>
  <c r="B33" i="19"/>
  <c r="E33" i="19"/>
  <c r="B39" i="19"/>
  <c r="E39" i="19"/>
  <c r="B40" i="19"/>
  <c r="E40" i="19"/>
  <c r="B41" i="19"/>
  <c r="E41" i="19"/>
  <c r="B47" i="19"/>
  <c r="E47" i="19"/>
  <c r="B48" i="19"/>
  <c r="E48" i="19"/>
  <c r="B49" i="19"/>
  <c r="E49" i="19"/>
  <c r="B55" i="19"/>
  <c r="E55" i="19"/>
  <c r="B56" i="19"/>
  <c r="E56" i="19"/>
  <c r="B57" i="19"/>
  <c r="E57" i="19"/>
  <c r="B63" i="19"/>
  <c r="E63" i="19"/>
  <c r="B64" i="19"/>
  <c r="E64" i="19"/>
  <c r="B65" i="19"/>
  <c r="E65" i="19"/>
  <c r="B71" i="19"/>
  <c r="E71" i="19"/>
  <c r="B72" i="19"/>
  <c r="E72" i="19"/>
  <c r="B73" i="19"/>
  <c r="E73" i="19"/>
  <c r="B79" i="19"/>
  <c r="E79" i="19"/>
  <c r="B80" i="19"/>
  <c r="E80" i="19"/>
  <c r="B81" i="19"/>
  <c r="E81" i="19"/>
  <c r="B7" i="15"/>
  <c r="E7" i="15"/>
  <c r="B8" i="15"/>
  <c r="E8" i="15"/>
  <c r="B9" i="15"/>
  <c r="E9" i="15"/>
  <c r="B10" i="15"/>
  <c r="B15" i="15"/>
  <c r="E15" i="15"/>
  <c r="B18" i="15"/>
  <c r="B17" i="15"/>
  <c r="E17" i="15"/>
  <c r="E16" i="15"/>
  <c r="B26" i="15"/>
  <c r="E26" i="15"/>
  <c r="B24" i="15"/>
  <c r="E24" i="15"/>
  <c r="B25" i="15"/>
  <c r="E25" i="15"/>
  <c r="B23" i="15"/>
  <c r="B32" i="15"/>
  <c r="E32" i="15"/>
  <c r="B34" i="15"/>
  <c r="E34" i="15"/>
  <c r="B33" i="15"/>
  <c r="E33" i="15"/>
  <c r="E31" i="15"/>
  <c r="B39" i="15"/>
  <c r="E39" i="15"/>
  <c r="B42" i="15"/>
  <c r="E42" i="15"/>
  <c r="B40" i="15"/>
  <c r="E40" i="15"/>
  <c r="B41" i="15"/>
  <c r="B47" i="15"/>
  <c r="E47" i="15"/>
  <c r="B48" i="15"/>
  <c r="E48" i="15"/>
  <c r="B49" i="15"/>
  <c r="E49" i="15"/>
  <c r="E50" i="15"/>
  <c r="B55" i="15"/>
  <c r="E55" i="15"/>
  <c r="B57" i="15"/>
  <c r="E57" i="15"/>
  <c r="B58" i="15"/>
  <c r="E58" i="15"/>
  <c r="B56" i="15"/>
  <c r="B63" i="15"/>
  <c r="E63" i="15"/>
  <c r="B66" i="15"/>
  <c r="E66" i="15"/>
  <c r="B64" i="15"/>
  <c r="E64" i="15"/>
  <c r="E65" i="15"/>
  <c r="B71" i="15"/>
  <c r="E71" i="15"/>
  <c r="B74" i="15"/>
  <c r="E74" i="15"/>
  <c r="B73" i="15"/>
  <c r="E73" i="15"/>
  <c r="B72" i="15"/>
  <c r="B82" i="15"/>
  <c r="E82" i="15"/>
  <c r="B80" i="15"/>
  <c r="E80" i="15"/>
  <c r="B81" i="15"/>
  <c r="E81" i="15"/>
  <c r="E79" i="15"/>
  <c r="B7" i="16"/>
  <c r="E7" i="16"/>
  <c r="B8" i="16"/>
  <c r="E8" i="16"/>
  <c r="B9" i="16"/>
  <c r="E9" i="16"/>
  <c r="B10" i="16"/>
  <c r="E10" i="16"/>
  <c r="B15" i="16"/>
  <c r="E15" i="16"/>
  <c r="B16" i="16"/>
  <c r="E16" i="16"/>
  <c r="B17" i="16"/>
  <c r="E17" i="16"/>
  <c r="B18" i="16"/>
  <c r="E18" i="16"/>
  <c r="B23" i="16"/>
  <c r="E23" i="16"/>
  <c r="B24" i="16"/>
  <c r="E24" i="16"/>
  <c r="B25" i="16"/>
  <c r="E25" i="16"/>
  <c r="B26" i="16"/>
  <c r="E26" i="16"/>
  <c r="B31" i="16"/>
  <c r="E31" i="16"/>
  <c r="B32" i="16"/>
  <c r="E32" i="16"/>
  <c r="B33" i="16"/>
  <c r="E33" i="16"/>
  <c r="B34" i="16"/>
  <c r="E34" i="16"/>
  <c r="B39" i="16"/>
  <c r="E39" i="16"/>
  <c r="B40" i="16"/>
  <c r="E40" i="16"/>
  <c r="B41" i="16"/>
  <c r="E41" i="16"/>
  <c r="B42" i="16"/>
  <c r="E42" i="16"/>
  <c r="B47" i="16"/>
  <c r="E47" i="16"/>
  <c r="B48" i="16"/>
  <c r="E48" i="16"/>
  <c r="B49" i="16"/>
  <c r="E49" i="16"/>
  <c r="B50" i="16"/>
  <c r="E50" i="16"/>
  <c r="B55" i="16"/>
  <c r="E55" i="16"/>
  <c r="B56" i="16"/>
  <c r="E56" i="16"/>
  <c r="B57" i="16"/>
  <c r="E57" i="16"/>
  <c r="B58" i="16"/>
  <c r="E58" i="16"/>
  <c r="B63" i="16"/>
  <c r="E63" i="16"/>
  <c r="B64" i="16"/>
  <c r="E64" i="16"/>
  <c r="B65" i="16"/>
  <c r="E65" i="16"/>
  <c r="B66" i="16"/>
  <c r="E66" i="16"/>
  <c r="B71" i="16"/>
  <c r="E71" i="16"/>
  <c r="B72" i="16"/>
  <c r="E72" i="16"/>
  <c r="B73" i="16"/>
  <c r="E73" i="16"/>
  <c r="B74" i="16"/>
  <c r="E74" i="16"/>
  <c r="B79" i="16"/>
  <c r="E79" i="16"/>
  <c r="B80" i="16"/>
  <c r="E80" i="16"/>
  <c r="B81" i="16"/>
  <c r="E81" i="16"/>
  <c r="B82" i="16"/>
  <c r="E82" i="16"/>
  <c r="B7" i="13"/>
  <c r="E7" i="13"/>
  <c r="B8" i="13"/>
  <c r="E8" i="13"/>
  <c r="B9" i="13"/>
  <c r="E9" i="13"/>
  <c r="B10" i="13"/>
  <c r="E10" i="13"/>
  <c r="B11" i="13"/>
  <c r="E11" i="13"/>
  <c r="B12" i="13"/>
  <c r="E12" i="13"/>
  <c r="B17" i="13"/>
  <c r="E17" i="13"/>
  <c r="B18" i="13"/>
  <c r="E18" i="13"/>
  <c r="B19" i="13"/>
  <c r="E19" i="13"/>
  <c r="B20" i="13"/>
  <c r="E20" i="13"/>
  <c r="B21" i="13"/>
  <c r="E21" i="13"/>
  <c r="B22" i="13"/>
  <c r="E22" i="13"/>
  <c r="B27" i="13"/>
  <c r="E27" i="13"/>
  <c r="B28" i="13"/>
  <c r="E28" i="13"/>
  <c r="B29" i="13"/>
  <c r="E29" i="13"/>
  <c r="B30" i="13"/>
  <c r="E30" i="13"/>
  <c r="B31" i="13"/>
  <c r="E31" i="13"/>
  <c r="B32" i="13"/>
  <c r="E32" i="13"/>
  <c r="B37" i="13"/>
  <c r="E37" i="13"/>
  <c r="B38" i="13"/>
  <c r="E38" i="13"/>
  <c r="B39" i="13"/>
  <c r="E39" i="13"/>
  <c r="B40" i="13"/>
  <c r="E40" i="13"/>
  <c r="B41" i="13"/>
  <c r="E41" i="13"/>
  <c r="B42" i="13"/>
  <c r="E42" i="13"/>
  <c r="B47" i="13"/>
  <c r="E47" i="13"/>
  <c r="B48" i="13"/>
  <c r="E48" i="13"/>
  <c r="B49" i="13"/>
  <c r="E49" i="13"/>
  <c r="B50" i="13"/>
  <c r="E50" i="13"/>
  <c r="B51" i="13"/>
  <c r="E51" i="13"/>
  <c r="B52" i="13"/>
  <c r="E52" i="13"/>
  <c r="B57" i="13"/>
  <c r="E57" i="13"/>
  <c r="B58" i="13"/>
  <c r="E58" i="13"/>
  <c r="B59" i="13"/>
  <c r="E59" i="13"/>
  <c r="B60" i="13"/>
  <c r="E60" i="13"/>
  <c r="B61" i="13"/>
  <c r="E61" i="13"/>
  <c r="B62" i="13"/>
  <c r="E62" i="13"/>
  <c r="B67" i="13"/>
  <c r="E67" i="13"/>
  <c r="B68" i="13"/>
  <c r="E68" i="13"/>
  <c r="B69" i="13"/>
  <c r="E69" i="13"/>
  <c r="B70" i="13"/>
  <c r="E70" i="13"/>
  <c r="B71" i="13"/>
  <c r="E71" i="13"/>
  <c r="B72" i="13"/>
  <c r="E72" i="13"/>
  <c r="B77" i="13"/>
  <c r="E77" i="13"/>
  <c r="B78" i="13"/>
  <c r="E78" i="13"/>
  <c r="B79" i="13"/>
  <c r="E79" i="13"/>
  <c r="B80" i="13"/>
  <c r="E80" i="13"/>
  <c r="B81" i="13"/>
  <c r="E81" i="13"/>
  <c r="B82" i="13"/>
  <c r="E82" i="13"/>
  <c r="B87" i="13"/>
  <c r="E87" i="13"/>
  <c r="B88" i="13"/>
  <c r="E88" i="13"/>
  <c r="B89" i="13"/>
  <c r="E89" i="13"/>
  <c r="B90" i="13"/>
  <c r="E90" i="13"/>
  <c r="B91" i="13"/>
  <c r="E91" i="13"/>
  <c r="B92" i="13"/>
  <c r="E92" i="13"/>
  <c r="B98" i="13"/>
  <c r="E98" i="13"/>
  <c r="B99" i="13"/>
  <c r="E99" i="13"/>
  <c r="B100" i="13"/>
  <c r="E100" i="13"/>
  <c r="B101" i="13"/>
  <c r="E101" i="13"/>
  <c r="B102" i="13"/>
  <c r="E102" i="13"/>
  <c r="B7" i="12"/>
  <c r="E7" i="12"/>
  <c r="B8" i="12"/>
  <c r="E8" i="12"/>
  <c r="B9" i="12"/>
  <c r="E9" i="12"/>
  <c r="B10" i="12"/>
  <c r="E10" i="12"/>
  <c r="B15" i="12"/>
  <c r="E15" i="12"/>
  <c r="B16" i="12"/>
  <c r="E16" i="12"/>
  <c r="B17" i="12"/>
  <c r="E17" i="12"/>
  <c r="B18" i="12"/>
  <c r="E18" i="12"/>
  <c r="B23" i="12"/>
  <c r="E23" i="12"/>
  <c r="B24" i="12"/>
  <c r="E24" i="12"/>
  <c r="B25" i="12"/>
  <c r="E25" i="12"/>
  <c r="B26" i="12"/>
  <c r="E26" i="12"/>
  <c r="B31" i="12"/>
  <c r="E31" i="12"/>
  <c r="B32" i="12"/>
  <c r="E32" i="12"/>
  <c r="B33" i="12"/>
  <c r="E33" i="12"/>
  <c r="B34" i="12"/>
  <c r="E34" i="12"/>
  <c r="B39" i="12"/>
  <c r="E39" i="12"/>
  <c r="B40" i="12"/>
  <c r="E40" i="12"/>
  <c r="B41" i="12"/>
  <c r="E41" i="12"/>
  <c r="B42" i="12"/>
  <c r="E42" i="12"/>
  <c r="B47" i="12"/>
  <c r="E47" i="12"/>
  <c r="B48" i="12"/>
  <c r="E48" i="12"/>
  <c r="B49" i="12"/>
  <c r="E49" i="12"/>
  <c r="B50" i="12"/>
  <c r="E50" i="12"/>
  <c r="B55" i="12"/>
  <c r="E55" i="12"/>
  <c r="B56" i="12"/>
  <c r="E56" i="12"/>
  <c r="B57" i="12"/>
  <c r="E57" i="12"/>
  <c r="B58" i="12"/>
  <c r="E58" i="12"/>
  <c r="B63" i="12"/>
  <c r="E63" i="12"/>
  <c r="B64" i="12"/>
  <c r="E64" i="12"/>
  <c r="B65" i="12"/>
  <c r="E65" i="12"/>
  <c r="B66" i="12"/>
  <c r="E66" i="12"/>
  <c r="B71" i="12"/>
  <c r="E71" i="12"/>
  <c r="B72" i="12"/>
  <c r="E72" i="12"/>
  <c r="B73" i="12"/>
  <c r="E73" i="12"/>
  <c r="B74" i="12"/>
  <c r="E74" i="12"/>
  <c r="B79" i="12"/>
  <c r="E79" i="12"/>
  <c r="B80" i="12"/>
  <c r="E80" i="12"/>
  <c r="B81" i="12"/>
  <c r="E81" i="12"/>
  <c r="B82" i="12"/>
  <c r="E82" i="12"/>
  <c r="B7" i="11"/>
  <c r="E7" i="11"/>
  <c r="B8" i="11"/>
  <c r="E8" i="11"/>
  <c r="B9" i="11"/>
  <c r="E9" i="11"/>
  <c r="B10" i="11"/>
  <c r="E10" i="11"/>
  <c r="B15" i="11"/>
  <c r="E15" i="11"/>
  <c r="B16" i="11"/>
  <c r="E16" i="11"/>
  <c r="B17" i="11"/>
  <c r="E17" i="11"/>
  <c r="B18" i="11"/>
  <c r="E18" i="11"/>
  <c r="B23" i="11"/>
  <c r="E23" i="11"/>
  <c r="B24" i="11"/>
  <c r="E24" i="11"/>
  <c r="B25" i="11"/>
  <c r="E25" i="11"/>
  <c r="B26" i="11"/>
  <c r="E26" i="11"/>
  <c r="B31" i="11"/>
  <c r="E31" i="11"/>
  <c r="B32" i="11"/>
  <c r="E32" i="11"/>
  <c r="B33" i="11"/>
  <c r="E33" i="11"/>
  <c r="B34" i="11"/>
  <c r="E34" i="11"/>
  <c r="B39" i="11"/>
  <c r="E39" i="11"/>
  <c r="B40" i="11"/>
  <c r="E40" i="11"/>
  <c r="B41" i="11"/>
  <c r="E41" i="11"/>
  <c r="B42" i="11"/>
  <c r="E42" i="11"/>
  <c r="B47" i="11"/>
  <c r="E47" i="11"/>
  <c r="B48" i="11"/>
  <c r="E48" i="11"/>
  <c r="B49" i="11"/>
  <c r="E49" i="11"/>
  <c r="B50" i="11"/>
  <c r="E50" i="11"/>
  <c r="B55" i="11"/>
  <c r="E55" i="11"/>
  <c r="B56" i="11"/>
  <c r="E56" i="11"/>
  <c r="B57" i="11"/>
  <c r="E57" i="11"/>
  <c r="B58" i="11"/>
  <c r="E58" i="11"/>
  <c r="B63" i="11"/>
  <c r="E63" i="11"/>
  <c r="B64" i="11"/>
  <c r="E64" i="11"/>
  <c r="B65" i="11"/>
  <c r="E65" i="11"/>
  <c r="B66" i="11"/>
  <c r="E66" i="11"/>
  <c r="B71" i="11"/>
  <c r="E71" i="11"/>
  <c r="B72" i="11"/>
  <c r="E72" i="11"/>
  <c r="B73" i="11"/>
  <c r="E73" i="11"/>
  <c r="B74" i="11"/>
  <c r="E74" i="11"/>
  <c r="B79" i="11"/>
  <c r="E79" i="11"/>
  <c r="B80" i="11"/>
  <c r="E80" i="11"/>
  <c r="B81" i="11"/>
  <c r="E81" i="11"/>
  <c r="B82" i="11"/>
  <c r="E82" i="11"/>
  <c r="B7" i="6"/>
  <c r="B8" i="6"/>
  <c r="E8" i="6"/>
  <c r="B9" i="6"/>
  <c r="E9" i="6"/>
  <c r="B10" i="6"/>
  <c r="E10" i="6"/>
  <c r="B18" i="6"/>
  <c r="E18" i="6"/>
  <c r="B16" i="6"/>
  <c r="E16" i="6"/>
  <c r="B17" i="6"/>
  <c r="E17" i="6"/>
  <c r="B15" i="6"/>
  <c r="E15" i="6"/>
  <c r="B25" i="6"/>
  <c r="E25" i="6"/>
  <c r="B24" i="6"/>
  <c r="E24" i="6"/>
  <c r="B23" i="6"/>
  <c r="E23" i="6"/>
  <c r="B26" i="6"/>
  <c r="E26" i="6"/>
  <c r="B32" i="6"/>
  <c r="E32" i="6"/>
  <c r="B33" i="6"/>
  <c r="E33" i="6"/>
  <c r="B31" i="6"/>
  <c r="E31" i="6"/>
  <c r="B34" i="6"/>
  <c r="E34" i="6"/>
  <c r="B40" i="6"/>
  <c r="E40" i="6"/>
  <c r="B39" i="6"/>
  <c r="E39" i="6"/>
  <c r="B41" i="6"/>
  <c r="E41" i="6"/>
  <c r="B42" i="6"/>
  <c r="E42" i="6"/>
  <c r="B47" i="6"/>
  <c r="E47" i="6"/>
  <c r="B48" i="6"/>
  <c r="E48" i="6"/>
  <c r="B49" i="6"/>
  <c r="E49" i="6"/>
  <c r="B50" i="6"/>
  <c r="E50" i="6"/>
  <c r="B55" i="6"/>
  <c r="E55" i="6"/>
  <c r="B56" i="6"/>
  <c r="E56" i="6"/>
  <c r="B57" i="6"/>
  <c r="E57" i="6"/>
  <c r="B58" i="6"/>
  <c r="E58" i="6"/>
  <c r="B66" i="6"/>
  <c r="E66" i="6"/>
  <c r="B64" i="6"/>
  <c r="E64" i="6"/>
  <c r="B65" i="6"/>
  <c r="E65" i="6"/>
  <c r="B63" i="6"/>
  <c r="E63" i="6"/>
  <c r="B74" i="6"/>
  <c r="E74" i="6"/>
  <c r="B72" i="6"/>
  <c r="E72" i="6"/>
  <c r="B73" i="6"/>
  <c r="E73" i="6"/>
  <c r="B71" i="6"/>
  <c r="E71" i="6"/>
  <c r="B80" i="6"/>
  <c r="E80" i="6"/>
  <c r="B79" i="6"/>
  <c r="E79" i="6"/>
  <c r="B81" i="6"/>
  <c r="E81" i="6"/>
  <c r="B82" i="6"/>
  <c r="E82" i="6"/>
  <c r="B7" i="5"/>
  <c r="E7" i="5"/>
  <c r="B8" i="5"/>
  <c r="E8" i="5"/>
  <c r="B9" i="5"/>
  <c r="E9" i="5"/>
  <c r="B10" i="5"/>
  <c r="E10" i="5"/>
  <c r="B15" i="5"/>
  <c r="E15" i="5"/>
  <c r="B16" i="5"/>
  <c r="E16" i="5"/>
  <c r="B17" i="5"/>
  <c r="E17" i="5"/>
  <c r="B18" i="5"/>
  <c r="E18" i="5"/>
  <c r="B23" i="5"/>
  <c r="E23" i="5"/>
  <c r="B24" i="5"/>
  <c r="E24" i="5"/>
  <c r="B25" i="5"/>
  <c r="E25" i="5"/>
  <c r="B26" i="5"/>
  <c r="E26" i="5"/>
  <c r="B31" i="5"/>
  <c r="E31" i="5"/>
  <c r="B32" i="5"/>
  <c r="E32" i="5"/>
  <c r="B33" i="5"/>
  <c r="E33" i="5"/>
  <c r="B34" i="5"/>
  <c r="E34" i="5"/>
  <c r="B39" i="5"/>
  <c r="E39" i="5"/>
  <c r="B40" i="5"/>
  <c r="E40" i="5"/>
  <c r="B41" i="5"/>
  <c r="E41" i="5"/>
  <c r="B42" i="5"/>
  <c r="E42" i="5"/>
  <c r="B47" i="5"/>
  <c r="E47" i="5"/>
  <c r="B48" i="5"/>
  <c r="E48" i="5"/>
  <c r="B49" i="5"/>
  <c r="E49" i="5"/>
  <c r="B50" i="5"/>
  <c r="E50" i="5"/>
  <c r="B55" i="5"/>
  <c r="E55" i="5"/>
  <c r="B56" i="5"/>
  <c r="E56" i="5"/>
  <c r="B57" i="5"/>
  <c r="E57" i="5"/>
  <c r="B58" i="5"/>
  <c r="E58" i="5"/>
  <c r="B63" i="5"/>
  <c r="E63" i="5"/>
  <c r="B64" i="5"/>
  <c r="E64" i="5"/>
  <c r="B65" i="5"/>
  <c r="E65" i="5"/>
  <c r="B66" i="5"/>
  <c r="E66" i="5"/>
  <c r="B71" i="5"/>
  <c r="E71" i="5"/>
  <c r="B72" i="5"/>
  <c r="E72" i="5"/>
  <c r="B73" i="5"/>
  <c r="E73" i="5"/>
  <c r="B74" i="5"/>
  <c r="E74" i="5"/>
  <c r="B79" i="5"/>
  <c r="E79" i="5"/>
  <c r="B80" i="5"/>
  <c r="E80" i="5"/>
  <c r="B81" i="5"/>
  <c r="E81" i="5"/>
  <c r="B82" i="5"/>
  <c r="E82" i="5"/>
  <c r="B7" i="10"/>
  <c r="E7" i="10"/>
  <c r="B8" i="10"/>
  <c r="E8" i="10"/>
  <c r="B9" i="10"/>
  <c r="E9" i="10"/>
  <c r="B15" i="10"/>
  <c r="E15" i="10"/>
  <c r="B16" i="10"/>
  <c r="E16" i="10"/>
  <c r="B17" i="10"/>
  <c r="E17" i="10"/>
  <c r="B23" i="10"/>
  <c r="E23" i="10"/>
  <c r="B24" i="10"/>
  <c r="E24" i="10"/>
  <c r="B25" i="10"/>
  <c r="E25" i="10"/>
  <c r="B31" i="10"/>
  <c r="E31" i="10"/>
  <c r="B32" i="10"/>
  <c r="E32" i="10"/>
  <c r="B33" i="10"/>
  <c r="E33" i="10"/>
  <c r="B39" i="10"/>
  <c r="E39" i="10"/>
  <c r="B40" i="10"/>
  <c r="E40" i="10"/>
  <c r="B41" i="10"/>
  <c r="E41" i="10"/>
  <c r="B47" i="10"/>
  <c r="E47" i="10"/>
  <c r="B48" i="10"/>
  <c r="E48" i="10"/>
  <c r="B49" i="10"/>
  <c r="E49" i="10"/>
  <c r="B55" i="10"/>
  <c r="E55" i="10"/>
  <c r="B56" i="10"/>
  <c r="E56" i="10"/>
  <c r="B57" i="10"/>
  <c r="E57" i="10"/>
  <c r="B63" i="10"/>
  <c r="E63" i="10"/>
  <c r="B64" i="10"/>
  <c r="E64" i="10"/>
  <c r="B65" i="10"/>
  <c r="E65" i="10"/>
  <c r="B71" i="10"/>
  <c r="E71" i="10"/>
  <c r="B72" i="10"/>
  <c r="E72" i="10"/>
  <c r="B73" i="10"/>
  <c r="E73" i="10"/>
  <c r="B79" i="10"/>
  <c r="E79" i="10"/>
  <c r="B80" i="10"/>
  <c r="E80" i="10"/>
  <c r="B81" i="10"/>
  <c r="E81" i="10"/>
  <c r="B7" i="9"/>
  <c r="E7" i="9"/>
  <c r="B8" i="9"/>
  <c r="E8" i="9"/>
  <c r="B9" i="9"/>
  <c r="E9" i="9"/>
  <c r="B10" i="9"/>
  <c r="E10" i="9"/>
  <c r="B15" i="9"/>
  <c r="E15" i="9"/>
  <c r="B16" i="9"/>
  <c r="E16" i="9"/>
  <c r="B17" i="9"/>
  <c r="E17" i="9"/>
  <c r="B18" i="9"/>
  <c r="E18" i="9"/>
  <c r="B23" i="9"/>
  <c r="E23" i="9"/>
  <c r="B24" i="9"/>
  <c r="E24" i="9"/>
  <c r="B25" i="9"/>
  <c r="E25" i="9"/>
  <c r="B26" i="9"/>
  <c r="E26" i="9"/>
  <c r="B31" i="9"/>
  <c r="E31" i="9"/>
  <c r="B32" i="9"/>
  <c r="E32" i="9"/>
  <c r="B33" i="9"/>
  <c r="E33" i="9"/>
  <c r="B34" i="9"/>
  <c r="E34" i="9"/>
  <c r="B39" i="9"/>
  <c r="E39" i="9"/>
  <c r="B40" i="9"/>
  <c r="E40" i="9"/>
  <c r="B41" i="9"/>
  <c r="E41" i="9"/>
  <c r="B42" i="9"/>
  <c r="E42" i="9"/>
  <c r="B47" i="9"/>
  <c r="E47" i="9"/>
  <c r="B48" i="9"/>
  <c r="E48" i="9"/>
  <c r="B49" i="9"/>
  <c r="E49" i="9"/>
  <c r="B50" i="9"/>
  <c r="E50" i="9"/>
  <c r="B55" i="9"/>
  <c r="E55" i="9"/>
  <c r="B56" i="9"/>
  <c r="E56" i="9"/>
  <c r="B57" i="9"/>
  <c r="E57" i="9"/>
  <c r="B58" i="9"/>
  <c r="E58" i="9"/>
  <c r="B63" i="9"/>
  <c r="E63" i="9"/>
  <c r="B64" i="9"/>
  <c r="E64" i="9"/>
  <c r="B65" i="9"/>
  <c r="E65" i="9"/>
  <c r="B66" i="9"/>
  <c r="E66" i="9"/>
  <c r="B71" i="9"/>
  <c r="E71" i="9"/>
  <c r="B72" i="9"/>
  <c r="E72" i="9"/>
  <c r="B73" i="9"/>
  <c r="E73" i="9"/>
  <c r="B74" i="9"/>
  <c r="E74" i="9"/>
  <c r="B79" i="9"/>
  <c r="E79" i="9"/>
  <c r="B80" i="9"/>
  <c r="E80" i="9"/>
  <c r="B81" i="9"/>
  <c r="E81" i="9"/>
  <c r="B82" i="9"/>
  <c r="E82" i="9"/>
</calcChain>
</file>

<file path=xl/sharedStrings.xml><?xml version="1.0" encoding="utf-8"?>
<sst xmlns="http://schemas.openxmlformats.org/spreadsheetml/2006/main" count="3520" uniqueCount="304">
  <si>
    <t>UPDATED AS OF 28.09.11</t>
  </si>
  <si>
    <t>Updated 6.10.12</t>
  </si>
  <si>
    <t>UPDATED 4.10.19</t>
  </si>
  <si>
    <t>GIRLS</t>
  </si>
  <si>
    <t>U 10/12'S</t>
  </si>
  <si>
    <t>MONDAY ALL AGE LADIES</t>
  </si>
  <si>
    <t>POSITION</t>
  </si>
  <si>
    <t>TEAM</t>
  </si>
  <si>
    <t>P</t>
  </si>
  <si>
    <t>W</t>
  </si>
  <si>
    <t>SD</t>
  </si>
  <si>
    <t>D</t>
  </si>
  <si>
    <t>BYE</t>
  </si>
  <si>
    <t>BONUS</t>
  </si>
  <si>
    <t>L</t>
  </si>
  <si>
    <t>F</t>
  </si>
  <si>
    <t>AGT</t>
  </si>
  <si>
    <t>DIFF</t>
  </si>
  <si>
    <t>PTS</t>
  </si>
  <si>
    <t>WILD ONES 12G</t>
  </si>
  <si>
    <t>COUGARS &amp; CUBS</t>
  </si>
  <si>
    <t>YEET</t>
  </si>
  <si>
    <t>FIREBALLS</t>
  </si>
  <si>
    <t>PROSPECT 10G</t>
  </si>
  <si>
    <t>GOAL DIGGERS</t>
  </si>
  <si>
    <t>PARKLEA PRINCESS 12G</t>
  </si>
  <si>
    <t>H V UNITED</t>
  </si>
  <si>
    <t>DYNAMITES 10G</t>
  </si>
  <si>
    <t>THE STINGERS 12 G</t>
  </si>
  <si>
    <t>THE JAGUARS</t>
  </si>
  <si>
    <t>PROSPECT 12 G</t>
  </si>
  <si>
    <t>LEFT RIGHT OUT</t>
  </si>
  <si>
    <t>REUNITED</t>
  </si>
  <si>
    <t>ROUND 2</t>
  </si>
  <si>
    <t>ROUND 3</t>
  </si>
  <si>
    <t>ROUND 1</t>
  </si>
  <si>
    <t>U 14</t>
  </si>
  <si>
    <t>ALL AGE MIXED 1</t>
  </si>
  <si>
    <t>MONDAY ALL AGE MIXED 1</t>
  </si>
  <si>
    <t>TIGERS</t>
  </si>
  <si>
    <t>OG BOUT TO GET MESSI</t>
  </si>
  <si>
    <t>GEMMAS MIXED</t>
  </si>
  <si>
    <t>TOP CHIX</t>
  </si>
  <si>
    <t>PENDLE HILL TIGERS</t>
  </si>
  <si>
    <t>MCGRUBS</t>
  </si>
  <si>
    <t>THE STINGERS</t>
  </si>
  <si>
    <t>G-UNITS</t>
  </si>
  <si>
    <t>NUTTERS</t>
  </si>
  <si>
    <t>METCHANICS</t>
  </si>
  <si>
    <t>FC INCOMPETENT</t>
  </si>
  <si>
    <t>VSCO GURLZ</t>
  </si>
  <si>
    <t>HV MIXED</t>
  </si>
  <si>
    <t>U16</t>
  </si>
  <si>
    <t>ALL AGE MIXED 2</t>
  </si>
  <si>
    <t>MONDAY ALL AGE MIXED 2</t>
  </si>
  <si>
    <t>STRIKERS</t>
  </si>
  <si>
    <t>MISS KICKERS</t>
  </si>
  <si>
    <t>NOT BEHD</t>
  </si>
  <si>
    <t>NET SIX &amp; CHILL</t>
  </si>
  <si>
    <t>OXYGEN THIEVES</t>
  </si>
  <si>
    <t>HV MIXED 2</t>
  </si>
  <si>
    <t>CANNOLI MAFIA FC</t>
  </si>
  <si>
    <t>DEFIBRILLATORS</t>
  </si>
  <si>
    <t>THE LEGENDS</t>
  </si>
  <si>
    <t>OHANA</t>
  </si>
  <si>
    <t>DOUBLE TAPS</t>
  </si>
  <si>
    <t>DELANY DEVILS</t>
  </si>
  <si>
    <t>BUBBLES</t>
  </si>
  <si>
    <t>Q &amp; A FC</t>
  </si>
  <si>
    <t>UPDATED 5.10.19</t>
  </si>
  <si>
    <t>AALADIES 1 &amp; 2</t>
  </si>
  <si>
    <t xml:space="preserve">TUESDAY U8/9 GROUP 1 </t>
  </si>
  <si>
    <t>MERMAIDS</t>
  </si>
  <si>
    <t>BLUEBIRDS</t>
  </si>
  <si>
    <t>GREMLINS</t>
  </si>
  <si>
    <t>SMITHS 1</t>
  </si>
  <si>
    <t>WYLD DECOY</t>
  </si>
  <si>
    <t>TASMAN TANKS</t>
  </si>
  <si>
    <t>A TEAM</t>
  </si>
  <si>
    <t>INTER BLACKTOWN</t>
  </si>
  <si>
    <t>TOONGABBIE PYTHONS</t>
  </si>
  <si>
    <t>RAGING BEAUTIES</t>
  </si>
  <si>
    <t>PLAYAHZ</t>
  </si>
  <si>
    <t>PROSPECT LIONS</t>
  </si>
  <si>
    <t>HOLYWOOD HARPIES</t>
  </si>
  <si>
    <t>SHE JETS</t>
  </si>
  <si>
    <t>ALLSTAR JNRS</t>
  </si>
  <si>
    <t>AALADIES 3</t>
  </si>
  <si>
    <t>TUESDAY U8/9 GROUP 2</t>
  </si>
  <si>
    <t>THE CONTENDERS</t>
  </si>
  <si>
    <t>BV3</t>
  </si>
  <si>
    <t>SMITHS 2</t>
  </si>
  <si>
    <t>ROOTY HILL</t>
  </si>
  <si>
    <t>WII NOT FIT</t>
  </si>
  <si>
    <t>NORWEST COUGARS</t>
  </si>
  <si>
    <t>MEL'S TEAM</t>
  </si>
  <si>
    <t>KINGS INFANTRY</t>
  </si>
  <si>
    <t>SWAT</t>
  </si>
  <si>
    <t>THE ARRESTS</t>
  </si>
  <si>
    <t>PENDO</t>
  </si>
  <si>
    <t>KINGS CHAMPS</t>
  </si>
  <si>
    <t>WORKEROOS</t>
  </si>
  <si>
    <t>SUPERSIXES</t>
  </si>
  <si>
    <t>BLACK DIAMONDS</t>
  </si>
  <si>
    <t>TUESDAY U10/11</t>
  </si>
  <si>
    <t>MESSI'S FOOTSTEPS</t>
  </si>
  <si>
    <t>REBELS</t>
  </si>
  <si>
    <t>BV4</t>
  </si>
  <si>
    <t>TOONIE DEMONS BLACK</t>
  </si>
  <si>
    <t>MAGPIES</t>
  </si>
  <si>
    <t>FORTNITE BOYS</t>
  </si>
  <si>
    <t>CRUSADERS</t>
  </si>
  <si>
    <t>T-WORKERS</t>
  </si>
  <si>
    <t>SHOOTING STARS</t>
  </si>
  <si>
    <t>THE SHADOWS</t>
  </si>
  <si>
    <t>HAPPY FEET 2</t>
  </si>
  <si>
    <t>MINCHINBURY JETS</t>
  </si>
  <si>
    <t>TUESDAY ALL AGE MEN</t>
  </si>
  <si>
    <t>BV5</t>
  </si>
  <si>
    <t>MAC UNITED</t>
  </si>
  <si>
    <t>ALLSTARS SENIORS</t>
  </si>
  <si>
    <t>G.G</t>
  </si>
  <si>
    <t>MAIN OUS</t>
  </si>
  <si>
    <t>WEDNESDAY U12/13 GROUP 1</t>
  </si>
  <si>
    <t>DEMONS</t>
  </si>
  <si>
    <t>SOCCERHOLICS</t>
  </si>
  <si>
    <t>OZTURK</t>
  </si>
  <si>
    <t>PROSPECT 13'S</t>
  </si>
  <si>
    <t>TEAM HORNETS</t>
  </si>
  <si>
    <t>LOURDES FC</t>
  </si>
  <si>
    <t>HAWKS</t>
  </si>
  <si>
    <t>WEDNESDAY U12/13 GROUP 2</t>
  </si>
  <si>
    <t>2 TANYAS</t>
  </si>
  <si>
    <t>GUNNERS</t>
  </si>
  <si>
    <t>AZAD</t>
  </si>
  <si>
    <t>BV1</t>
  </si>
  <si>
    <t>SHARP SHOOTERS</t>
  </si>
  <si>
    <t>DEVILS</t>
  </si>
  <si>
    <t>WEDNESDAY U14/15</t>
  </si>
  <si>
    <t>LOURDES</t>
  </si>
  <si>
    <t>TOP GUNS</t>
  </si>
  <si>
    <t>YEAH THE BOYS</t>
  </si>
  <si>
    <t>NOT BAD GOOD SIZE</t>
  </si>
  <si>
    <t>BIBS UNITED</t>
  </si>
  <si>
    <t>ALL BLACKS</t>
  </si>
  <si>
    <t>WEDNESDAY U16/17</t>
  </si>
  <si>
    <t>BV6</t>
  </si>
  <si>
    <t>AIRSWING LEGENDS</t>
  </si>
  <si>
    <t>920 BOYS</t>
  </si>
  <si>
    <t>GLASS ON GRASS</t>
  </si>
  <si>
    <t>WEDNESDAY ALL AGE MEN</t>
  </si>
  <si>
    <t>REDBACKS</t>
  </si>
  <si>
    <t>FC SNOWMEN</t>
  </si>
  <si>
    <t>BV WEDNESDAY</t>
  </si>
  <si>
    <t>MILATS MEN</t>
  </si>
  <si>
    <t>WARATAHS</t>
  </si>
  <si>
    <t>HOLROYD RANGERS</t>
  </si>
  <si>
    <t>ALPHA MOVEMENT</t>
  </si>
  <si>
    <t>AYRI FC</t>
  </si>
  <si>
    <t>KETTLE FC</t>
  </si>
  <si>
    <t>BILO BOYS</t>
  </si>
  <si>
    <t>SON OF A PITCH</t>
  </si>
  <si>
    <t>GROUNDSPACE</t>
  </si>
  <si>
    <t>MONDAY UNDER 5,6,7 GROUP 2</t>
  </si>
  <si>
    <t>Team</t>
  </si>
  <si>
    <t>Date</t>
  </si>
  <si>
    <t>Home Team</t>
  </si>
  <si>
    <t>H</t>
  </si>
  <si>
    <t>A</t>
  </si>
  <si>
    <t>Away Team</t>
  </si>
  <si>
    <t>Time</t>
  </si>
  <si>
    <t>Field</t>
  </si>
  <si>
    <t>CUBS</t>
  </si>
  <si>
    <t>16th Sept.</t>
  </si>
  <si>
    <t>6.00PM</t>
  </si>
  <si>
    <t>MHM UNITED</t>
  </si>
  <si>
    <t>SHELLEY SUPERSTARS</t>
  </si>
  <si>
    <t>AWAIS TEAM</t>
  </si>
  <si>
    <t>6.30PM</t>
  </si>
  <si>
    <t>BV2</t>
  </si>
  <si>
    <t>THE LITTLE STINKERS 1</t>
  </si>
  <si>
    <t>UPDATED 26.9.19</t>
  </si>
  <si>
    <t>THE LITTLE STINKERS 2</t>
  </si>
  <si>
    <t>PIRANAHS 2</t>
  </si>
  <si>
    <t>23rd Sept</t>
  </si>
  <si>
    <t>30th Sept</t>
  </si>
  <si>
    <t>ROUND 4</t>
  </si>
  <si>
    <t>14th Oct</t>
  </si>
  <si>
    <t>ROUND 5</t>
  </si>
  <si>
    <t>21st Oct</t>
  </si>
  <si>
    <t>ROUND 6</t>
  </si>
  <si>
    <t>28th Oct</t>
  </si>
  <si>
    <t>ROUND 7</t>
  </si>
  <si>
    <t>4th Nov</t>
  </si>
  <si>
    <t>ROUND 8</t>
  </si>
  <si>
    <t>11th Nov</t>
  </si>
  <si>
    <t>ROUND 9</t>
  </si>
  <si>
    <t>18th Nov</t>
  </si>
  <si>
    <t>ROUND 10</t>
  </si>
  <si>
    <t>25th Nov</t>
  </si>
  <si>
    <t>MONDAY UNDER 5,6,7 GROUP 1</t>
  </si>
  <si>
    <t>BV7</t>
  </si>
  <si>
    <t>ROOTY MINIS</t>
  </si>
  <si>
    <t>TOONGABBIE TIGERS</t>
  </si>
  <si>
    <t>7.00PM</t>
  </si>
  <si>
    <t>POSSUMS</t>
  </si>
  <si>
    <t>MONSTERS INC</t>
  </si>
  <si>
    <t>ST MICKS BOYS</t>
  </si>
  <si>
    <t>14TH OCT</t>
  </si>
  <si>
    <t>21ST OCT</t>
  </si>
  <si>
    <t>28TH OCT</t>
  </si>
  <si>
    <t>4TH NOV</t>
  </si>
  <si>
    <t>11TH NOV</t>
  </si>
  <si>
    <t>18TH NOV</t>
  </si>
  <si>
    <t>25TH NOV</t>
  </si>
  <si>
    <t>2ND DEC</t>
  </si>
  <si>
    <t>9TH DEC</t>
  </si>
  <si>
    <t>Updated 4.10.19</t>
  </si>
  <si>
    <t>SEMI FINALS</t>
  </si>
  <si>
    <t>GRAND FINAL</t>
  </si>
  <si>
    <t>MONDAY MIXED GROUP 1</t>
  </si>
  <si>
    <t>7.30PM</t>
  </si>
  <si>
    <t>8.00PM</t>
  </si>
  <si>
    <t>MONDAY MIXED GROUP 2</t>
  </si>
  <si>
    <t>STINGERS</t>
  </si>
  <si>
    <t>TUESDAY CATCHUP RD 1 &amp; RD 6</t>
  </si>
  <si>
    <t>U8/9 GRP 1 RD 1</t>
  </si>
  <si>
    <t>U8/9 GRP 2 RD 1</t>
  </si>
  <si>
    <t>6.20PM</t>
  </si>
  <si>
    <t>U8/9 GRP 1 RD 6</t>
  </si>
  <si>
    <t>6.40PM</t>
  </si>
  <si>
    <t>U8/9 GRP 2 RD 6</t>
  </si>
  <si>
    <t>U10/11 RD 1</t>
  </si>
  <si>
    <t>7.20PM</t>
  </si>
  <si>
    <t>7.40PM</t>
  </si>
  <si>
    <t>U10/11 RD 6</t>
  </si>
  <si>
    <t>AAM RD 1</t>
  </si>
  <si>
    <t>8.20PM</t>
  </si>
  <si>
    <t>AAM RD 6</t>
  </si>
  <si>
    <t>8.40PM</t>
  </si>
  <si>
    <t>ALL STARS SNRS</t>
  </si>
  <si>
    <t>AAM RD 1 &amp; 5</t>
  </si>
  <si>
    <t>ALL STAR SNRS</t>
  </si>
  <si>
    <t>9.00PM</t>
  </si>
  <si>
    <t>TUESDAY UNDER 8/9 GROUP 1</t>
  </si>
  <si>
    <t>17th Sept.</t>
  </si>
  <si>
    <t>24th Sept</t>
  </si>
  <si>
    <t>Updated 5.10.19</t>
  </si>
  <si>
    <t>1ST OCT</t>
  </si>
  <si>
    <t>8TH OCT</t>
  </si>
  <si>
    <t>15TH OCT</t>
  </si>
  <si>
    <t>22ND OCT</t>
  </si>
  <si>
    <t>29TH OCT</t>
  </si>
  <si>
    <t>5TH NOV</t>
  </si>
  <si>
    <t>12TH NOV</t>
  </si>
  <si>
    <t>19TH NOV</t>
  </si>
  <si>
    <t>26TH NOV</t>
  </si>
  <si>
    <t>3RD DEC</t>
  </si>
  <si>
    <t>TUESDAY UNDER 8/9 GROUP 2</t>
  </si>
  <si>
    <t xml:space="preserve">TUESDAY UNDER 10/11 </t>
  </si>
  <si>
    <t>Teams</t>
  </si>
  <si>
    <t>17TH SEPT</t>
  </si>
  <si>
    <t>24TH SEPT</t>
  </si>
  <si>
    <t>24TH Sept</t>
  </si>
  <si>
    <t>MAC UNITED 2 GAMES TO AVOID A BYE</t>
  </si>
  <si>
    <t>MAIN OUS TO PLAY 2 GAMES TO AVOID THE BYE</t>
  </si>
  <si>
    <t>G.G TO PLAY TWO GAMES TO AVOID THE BYE</t>
  </si>
  <si>
    <t>ALLSTAR SNRS TO PLAY TWO GAMES TO AVOID THE BYE</t>
  </si>
  <si>
    <t>BV5 TO PLAY TWO GAMES TO AVOID THE BYE</t>
  </si>
  <si>
    <t>SEMIS</t>
  </si>
  <si>
    <t>WEDNESDAY CATCHUP RD 1 &amp; RD 6</t>
  </si>
  <si>
    <t>U12/13 GRP 1 RD 1</t>
  </si>
  <si>
    <t>U12/13 GRP 2 RD 1</t>
  </si>
  <si>
    <t>U12/13 GRP 1 RD 6</t>
  </si>
  <si>
    <t>U12/13 GRP 2 RD 6</t>
  </si>
  <si>
    <t>U14/15 RD 1</t>
  </si>
  <si>
    <t>U16/17 RD 6</t>
  </si>
  <si>
    <t>U14/15 RD 6</t>
  </si>
  <si>
    <t>U16/17 RD 1</t>
  </si>
  <si>
    <t>NEVILLE</t>
  </si>
  <si>
    <t xml:space="preserve">8.00PM </t>
  </si>
  <si>
    <t>AAMEN RD 1</t>
  </si>
  <si>
    <t>GROUNDSPACE FC</t>
  </si>
  <si>
    <t>ADRIAN SINGH</t>
  </si>
  <si>
    <t>AAMEN RD 6</t>
  </si>
  <si>
    <t>WEDNESDAY UNDER 12/13 GROUP 1</t>
  </si>
  <si>
    <t>18th Sept.</t>
  </si>
  <si>
    <t>25th Sept</t>
  </si>
  <si>
    <t>2ND OCT</t>
  </si>
  <si>
    <t>9TH OCT</t>
  </si>
  <si>
    <t>16TH OCT</t>
  </si>
  <si>
    <t>23RD OCT</t>
  </si>
  <si>
    <t>30TH OCT</t>
  </si>
  <si>
    <t>6TH NOV</t>
  </si>
  <si>
    <t>13TH NOV</t>
  </si>
  <si>
    <t>20TH NOV</t>
  </si>
  <si>
    <t>27TH NOV</t>
  </si>
  <si>
    <t>4TH DEC</t>
  </si>
  <si>
    <t>WEDNESDAY UNDER 12/13 GROUP 2</t>
  </si>
  <si>
    <t>OZTURKS</t>
  </si>
  <si>
    <t>25TH Sept</t>
  </si>
  <si>
    <t>ONE TEAM WILL PLAY TWO GAMES A WEEK TO AVOID THE BYE</t>
  </si>
  <si>
    <t>18TH SEP</t>
  </si>
  <si>
    <t>25TH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</si>
</sst>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16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2" xfId="0" applyBorder="1"/>
    <xf numFmtId="16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/>
    <xf numFmtId="16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/>
    <xf numFmtId="16" fontId="5" fillId="0" borderId="1" xfId="0" applyNumberFormat="1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Fill="1" applyBorder="1"/>
    <xf numFmtId="0" fontId="0" fillId="0" borderId="1" xfId="0" applyFill="1" applyBorder="1"/>
    <xf numFmtId="0" fontId="0" fillId="0" borderId="3" xfId="0" applyFill="1" applyBorder="1" applyAlignment="1">
      <alignment horizontal="left"/>
    </xf>
    <xf numFmtId="0" fontId="2" fillId="0" borderId="0" xfId="1" applyAlignment="1">
      <alignment horizontal="center"/>
    </xf>
    <xf numFmtId="0" fontId="2" fillId="0" borderId="0" xfId="1"/>
    <xf numFmtId="0" fontId="6" fillId="0" borderId="1" xfId="1" applyFont="1" applyBorder="1" applyAlignment="1">
      <alignment horizontal="center"/>
    </xf>
    <xf numFmtId="0" fontId="6" fillId="0" borderId="0" xfId="1" applyFont="1" applyAlignment="1">
      <alignment horizontal="left"/>
    </xf>
    <xf numFmtId="0" fontId="6" fillId="0" borderId="1" xfId="1" applyFont="1" applyBorder="1"/>
    <xf numFmtId="0" fontId="6" fillId="0" borderId="0" xfId="1" applyFont="1" applyAlignment="1">
      <alignment horizontal="center"/>
    </xf>
    <xf numFmtId="0" fontId="2" fillId="0" borderId="1" xfId="1" applyBorder="1"/>
    <xf numFmtId="0" fontId="2" fillId="0" borderId="1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/>
    <xf numFmtId="0" fontId="2" fillId="0" borderId="7" xfId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7" fillId="0" borderId="1" xfId="0" applyFont="1" applyBorder="1"/>
    <xf numFmtId="0" fontId="1" fillId="0" borderId="0" xfId="1" applyFont="1"/>
    <xf numFmtId="0" fontId="5" fillId="0" borderId="1" xfId="0" applyFont="1" applyBorder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Fill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5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1" xfId="1" applyFont="1" applyBorder="1"/>
    <xf numFmtId="0" fontId="6" fillId="0" borderId="2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2" fillId="0" borderId="2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5" xfId="1" applyBorder="1" applyAlignment="1">
      <alignment horizontal="center"/>
    </xf>
  </cellXfs>
  <cellStyles count="2">
    <cellStyle name="Normal" xfId="0" builtinId="0"/>
    <cellStyle name="Normal 2" xfId="1" xr:uid="{69DEAB1E-B571-4239-A2EA-73F37D261A9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1BC93-9CD7-4B7B-A00D-170D42AD82D2}">
  <sheetPr>
    <pageSetUpPr fitToPage="1"/>
  </sheetPr>
  <dimension ref="A1:BQ149"/>
  <sheetViews>
    <sheetView topLeftCell="BD131" workbookViewId="0">
      <selection activeCell="BT142" sqref="BT142"/>
    </sheetView>
  </sheetViews>
  <sheetFormatPr defaultRowHeight="15" x14ac:dyDescent="0.25"/>
  <cols>
    <col min="1" max="1" width="9.140625" style="26"/>
    <col min="2" max="2" width="22.85546875" style="27" bestFit="1" customWidth="1"/>
    <col min="3" max="7" width="5.28515625" style="26" customWidth="1"/>
    <col min="8" max="8" width="7" style="26" customWidth="1"/>
    <col min="9" max="10" width="5.28515625" style="26" customWidth="1"/>
    <col min="11" max="13" width="9.140625" style="26"/>
    <col min="14" max="15" width="9.140625" style="27"/>
    <col min="16" max="16" width="21.85546875" style="27" bestFit="1" customWidth="1"/>
    <col min="17" max="29" width="9.140625" style="27"/>
    <col min="30" max="30" width="21.85546875" style="27" bestFit="1" customWidth="1"/>
    <col min="31" max="32" width="9.140625" style="26"/>
    <col min="33" max="35" width="9.140625" style="27"/>
    <col min="36" max="36" width="9.140625" style="26"/>
    <col min="37" max="37" width="9.140625" style="27"/>
    <col min="38" max="39" width="9.140625" style="26"/>
    <col min="40" max="43" width="9.140625" style="27"/>
    <col min="44" max="44" width="21.7109375" style="27" bestFit="1" customWidth="1"/>
    <col min="45" max="57" width="9.140625" style="27"/>
    <col min="58" max="58" width="21.7109375" style="27" bestFit="1" customWidth="1"/>
    <col min="59" max="257" width="9.140625" style="27"/>
    <col min="258" max="258" width="22.85546875" style="27" bestFit="1" customWidth="1"/>
    <col min="259" max="263" width="5.28515625" style="27" customWidth="1"/>
    <col min="264" max="264" width="7" style="27" customWidth="1"/>
    <col min="265" max="266" width="5.28515625" style="27" customWidth="1"/>
    <col min="267" max="271" width="9.140625" style="27"/>
    <col min="272" max="272" width="21.85546875" style="27" bestFit="1" customWidth="1"/>
    <col min="273" max="285" width="9.140625" style="27"/>
    <col min="286" max="286" width="21.85546875" style="27" bestFit="1" customWidth="1"/>
    <col min="287" max="513" width="9.140625" style="27"/>
    <col min="514" max="514" width="22.85546875" style="27" bestFit="1" customWidth="1"/>
    <col min="515" max="519" width="5.28515625" style="27" customWidth="1"/>
    <col min="520" max="520" width="7" style="27" customWidth="1"/>
    <col min="521" max="522" width="5.28515625" style="27" customWidth="1"/>
    <col min="523" max="527" width="9.140625" style="27"/>
    <col min="528" max="528" width="21.85546875" style="27" bestFit="1" customWidth="1"/>
    <col min="529" max="541" width="9.140625" style="27"/>
    <col min="542" max="542" width="21.85546875" style="27" bestFit="1" customWidth="1"/>
    <col min="543" max="769" width="9.140625" style="27"/>
    <col min="770" max="770" width="22.85546875" style="27" bestFit="1" customWidth="1"/>
    <col min="771" max="775" width="5.28515625" style="27" customWidth="1"/>
    <col min="776" max="776" width="7" style="27" customWidth="1"/>
    <col min="777" max="778" width="5.28515625" style="27" customWidth="1"/>
    <col min="779" max="783" width="9.140625" style="27"/>
    <col min="784" max="784" width="21.85546875" style="27" bestFit="1" customWidth="1"/>
    <col min="785" max="797" width="9.140625" style="27"/>
    <col min="798" max="798" width="21.85546875" style="27" bestFit="1" customWidth="1"/>
    <col min="799" max="1025" width="9.140625" style="27"/>
    <col min="1026" max="1026" width="22.85546875" style="27" bestFit="1" customWidth="1"/>
    <col min="1027" max="1031" width="5.28515625" style="27" customWidth="1"/>
    <col min="1032" max="1032" width="7" style="27" customWidth="1"/>
    <col min="1033" max="1034" width="5.28515625" style="27" customWidth="1"/>
    <col min="1035" max="1039" width="9.140625" style="27"/>
    <col min="1040" max="1040" width="21.85546875" style="27" bestFit="1" customWidth="1"/>
    <col min="1041" max="1053" width="9.140625" style="27"/>
    <col min="1054" max="1054" width="21.85546875" style="27" bestFit="1" customWidth="1"/>
    <col min="1055" max="1281" width="9.140625" style="27"/>
    <col min="1282" max="1282" width="22.85546875" style="27" bestFit="1" customWidth="1"/>
    <col min="1283" max="1287" width="5.28515625" style="27" customWidth="1"/>
    <col min="1288" max="1288" width="7" style="27" customWidth="1"/>
    <col min="1289" max="1290" width="5.28515625" style="27" customWidth="1"/>
    <col min="1291" max="1295" width="9.140625" style="27"/>
    <col min="1296" max="1296" width="21.85546875" style="27" bestFit="1" customWidth="1"/>
    <col min="1297" max="1309" width="9.140625" style="27"/>
    <col min="1310" max="1310" width="21.85546875" style="27" bestFit="1" customWidth="1"/>
    <col min="1311" max="1537" width="9.140625" style="27"/>
    <col min="1538" max="1538" width="22.85546875" style="27" bestFit="1" customWidth="1"/>
    <col min="1539" max="1543" width="5.28515625" style="27" customWidth="1"/>
    <col min="1544" max="1544" width="7" style="27" customWidth="1"/>
    <col min="1545" max="1546" width="5.28515625" style="27" customWidth="1"/>
    <col min="1547" max="1551" width="9.140625" style="27"/>
    <col min="1552" max="1552" width="21.85546875" style="27" bestFit="1" customWidth="1"/>
    <col min="1553" max="1565" width="9.140625" style="27"/>
    <col min="1566" max="1566" width="21.85546875" style="27" bestFit="1" customWidth="1"/>
    <col min="1567" max="1793" width="9.140625" style="27"/>
    <col min="1794" max="1794" width="22.85546875" style="27" bestFit="1" customWidth="1"/>
    <col min="1795" max="1799" width="5.28515625" style="27" customWidth="1"/>
    <col min="1800" max="1800" width="7" style="27" customWidth="1"/>
    <col min="1801" max="1802" width="5.28515625" style="27" customWidth="1"/>
    <col min="1803" max="1807" width="9.140625" style="27"/>
    <col min="1808" max="1808" width="21.85546875" style="27" bestFit="1" customWidth="1"/>
    <col min="1809" max="1821" width="9.140625" style="27"/>
    <col min="1822" max="1822" width="21.85546875" style="27" bestFit="1" customWidth="1"/>
    <col min="1823" max="2049" width="9.140625" style="27"/>
    <col min="2050" max="2050" width="22.85546875" style="27" bestFit="1" customWidth="1"/>
    <col min="2051" max="2055" width="5.28515625" style="27" customWidth="1"/>
    <col min="2056" max="2056" width="7" style="27" customWidth="1"/>
    <col min="2057" max="2058" width="5.28515625" style="27" customWidth="1"/>
    <col min="2059" max="2063" width="9.140625" style="27"/>
    <col min="2064" max="2064" width="21.85546875" style="27" bestFit="1" customWidth="1"/>
    <col min="2065" max="2077" width="9.140625" style="27"/>
    <col min="2078" max="2078" width="21.85546875" style="27" bestFit="1" customWidth="1"/>
    <col min="2079" max="2305" width="9.140625" style="27"/>
    <col min="2306" max="2306" width="22.85546875" style="27" bestFit="1" customWidth="1"/>
    <col min="2307" max="2311" width="5.28515625" style="27" customWidth="1"/>
    <col min="2312" max="2312" width="7" style="27" customWidth="1"/>
    <col min="2313" max="2314" width="5.28515625" style="27" customWidth="1"/>
    <col min="2315" max="2319" width="9.140625" style="27"/>
    <col min="2320" max="2320" width="21.85546875" style="27" bestFit="1" customWidth="1"/>
    <col min="2321" max="2333" width="9.140625" style="27"/>
    <col min="2334" max="2334" width="21.85546875" style="27" bestFit="1" customWidth="1"/>
    <col min="2335" max="2561" width="9.140625" style="27"/>
    <col min="2562" max="2562" width="22.85546875" style="27" bestFit="1" customWidth="1"/>
    <col min="2563" max="2567" width="5.28515625" style="27" customWidth="1"/>
    <col min="2568" max="2568" width="7" style="27" customWidth="1"/>
    <col min="2569" max="2570" width="5.28515625" style="27" customWidth="1"/>
    <col min="2571" max="2575" width="9.140625" style="27"/>
    <col min="2576" max="2576" width="21.85546875" style="27" bestFit="1" customWidth="1"/>
    <col min="2577" max="2589" width="9.140625" style="27"/>
    <col min="2590" max="2590" width="21.85546875" style="27" bestFit="1" customWidth="1"/>
    <col min="2591" max="2817" width="9.140625" style="27"/>
    <col min="2818" max="2818" width="22.85546875" style="27" bestFit="1" customWidth="1"/>
    <col min="2819" max="2823" width="5.28515625" style="27" customWidth="1"/>
    <col min="2824" max="2824" width="7" style="27" customWidth="1"/>
    <col min="2825" max="2826" width="5.28515625" style="27" customWidth="1"/>
    <col min="2827" max="2831" width="9.140625" style="27"/>
    <col min="2832" max="2832" width="21.85546875" style="27" bestFit="1" customWidth="1"/>
    <col min="2833" max="2845" width="9.140625" style="27"/>
    <col min="2846" max="2846" width="21.85546875" style="27" bestFit="1" customWidth="1"/>
    <col min="2847" max="3073" width="9.140625" style="27"/>
    <col min="3074" max="3074" width="22.85546875" style="27" bestFit="1" customWidth="1"/>
    <col min="3075" max="3079" width="5.28515625" style="27" customWidth="1"/>
    <col min="3080" max="3080" width="7" style="27" customWidth="1"/>
    <col min="3081" max="3082" width="5.28515625" style="27" customWidth="1"/>
    <col min="3083" max="3087" width="9.140625" style="27"/>
    <col min="3088" max="3088" width="21.85546875" style="27" bestFit="1" customWidth="1"/>
    <col min="3089" max="3101" width="9.140625" style="27"/>
    <col min="3102" max="3102" width="21.85546875" style="27" bestFit="1" customWidth="1"/>
    <col min="3103" max="3329" width="9.140625" style="27"/>
    <col min="3330" max="3330" width="22.85546875" style="27" bestFit="1" customWidth="1"/>
    <col min="3331" max="3335" width="5.28515625" style="27" customWidth="1"/>
    <col min="3336" max="3336" width="7" style="27" customWidth="1"/>
    <col min="3337" max="3338" width="5.28515625" style="27" customWidth="1"/>
    <col min="3339" max="3343" width="9.140625" style="27"/>
    <col min="3344" max="3344" width="21.85546875" style="27" bestFit="1" customWidth="1"/>
    <col min="3345" max="3357" width="9.140625" style="27"/>
    <col min="3358" max="3358" width="21.85546875" style="27" bestFit="1" customWidth="1"/>
    <col min="3359" max="3585" width="9.140625" style="27"/>
    <col min="3586" max="3586" width="22.85546875" style="27" bestFit="1" customWidth="1"/>
    <col min="3587" max="3591" width="5.28515625" style="27" customWidth="1"/>
    <col min="3592" max="3592" width="7" style="27" customWidth="1"/>
    <col min="3593" max="3594" width="5.28515625" style="27" customWidth="1"/>
    <col min="3595" max="3599" width="9.140625" style="27"/>
    <col min="3600" max="3600" width="21.85546875" style="27" bestFit="1" customWidth="1"/>
    <col min="3601" max="3613" width="9.140625" style="27"/>
    <col min="3614" max="3614" width="21.85546875" style="27" bestFit="1" customWidth="1"/>
    <col min="3615" max="3841" width="9.140625" style="27"/>
    <col min="3842" max="3842" width="22.85546875" style="27" bestFit="1" customWidth="1"/>
    <col min="3843" max="3847" width="5.28515625" style="27" customWidth="1"/>
    <col min="3848" max="3848" width="7" style="27" customWidth="1"/>
    <col min="3849" max="3850" width="5.28515625" style="27" customWidth="1"/>
    <col min="3851" max="3855" width="9.140625" style="27"/>
    <col min="3856" max="3856" width="21.85546875" style="27" bestFit="1" customWidth="1"/>
    <col min="3857" max="3869" width="9.140625" style="27"/>
    <col min="3870" max="3870" width="21.85546875" style="27" bestFit="1" customWidth="1"/>
    <col min="3871" max="4097" width="9.140625" style="27"/>
    <col min="4098" max="4098" width="22.85546875" style="27" bestFit="1" customWidth="1"/>
    <col min="4099" max="4103" width="5.28515625" style="27" customWidth="1"/>
    <col min="4104" max="4104" width="7" style="27" customWidth="1"/>
    <col min="4105" max="4106" width="5.28515625" style="27" customWidth="1"/>
    <col min="4107" max="4111" width="9.140625" style="27"/>
    <col min="4112" max="4112" width="21.85546875" style="27" bestFit="1" customWidth="1"/>
    <col min="4113" max="4125" width="9.140625" style="27"/>
    <col min="4126" max="4126" width="21.85546875" style="27" bestFit="1" customWidth="1"/>
    <col min="4127" max="4353" width="9.140625" style="27"/>
    <col min="4354" max="4354" width="22.85546875" style="27" bestFit="1" customWidth="1"/>
    <col min="4355" max="4359" width="5.28515625" style="27" customWidth="1"/>
    <col min="4360" max="4360" width="7" style="27" customWidth="1"/>
    <col min="4361" max="4362" width="5.28515625" style="27" customWidth="1"/>
    <col min="4363" max="4367" width="9.140625" style="27"/>
    <col min="4368" max="4368" width="21.85546875" style="27" bestFit="1" customWidth="1"/>
    <col min="4369" max="4381" width="9.140625" style="27"/>
    <col min="4382" max="4382" width="21.85546875" style="27" bestFit="1" customWidth="1"/>
    <col min="4383" max="4609" width="9.140625" style="27"/>
    <col min="4610" max="4610" width="22.85546875" style="27" bestFit="1" customWidth="1"/>
    <col min="4611" max="4615" width="5.28515625" style="27" customWidth="1"/>
    <col min="4616" max="4616" width="7" style="27" customWidth="1"/>
    <col min="4617" max="4618" width="5.28515625" style="27" customWidth="1"/>
    <col min="4619" max="4623" width="9.140625" style="27"/>
    <col min="4624" max="4624" width="21.85546875" style="27" bestFit="1" customWidth="1"/>
    <col min="4625" max="4637" width="9.140625" style="27"/>
    <col min="4638" max="4638" width="21.85546875" style="27" bestFit="1" customWidth="1"/>
    <col min="4639" max="4865" width="9.140625" style="27"/>
    <col min="4866" max="4866" width="22.85546875" style="27" bestFit="1" customWidth="1"/>
    <col min="4867" max="4871" width="5.28515625" style="27" customWidth="1"/>
    <col min="4872" max="4872" width="7" style="27" customWidth="1"/>
    <col min="4873" max="4874" width="5.28515625" style="27" customWidth="1"/>
    <col min="4875" max="4879" width="9.140625" style="27"/>
    <col min="4880" max="4880" width="21.85546875" style="27" bestFit="1" customWidth="1"/>
    <col min="4881" max="4893" width="9.140625" style="27"/>
    <col min="4894" max="4894" width="21.85546875" style="27" bestFit="1" customWidth="1"/>
    <col min="4895" max="5121" width="9.140625" style="27"/>
    <col min="5122" max="5122" width="22.85546875" style="27" bestFit="1" customWidth="1"/>
    <col min="5123" max="5127" width="5.28515625" style="27" customWidth="1"/>
    <col min="5128" max="5128" width="7" style="27" customWidth="1"/>
    <col min="5129" max="5130" width="5.28515625" style="27" customWidth="1"/>
    <col min="5131" max="5135" width="9.140625" style="27"/>
    <col min="5136" max="5136" width="21.85546875" style="27" bestFit="1" customWidth="1"/>
    <col min="5137" max="5149" width="9.140625" style="27"/>
    <col min="5150" max="5150" width="21.85546875" style="27" bestFit="1" customWidth="1"/>
    <col min="5151" max="5377" width="9.140625" style="27"/>
    <col min="5378" max="5378" width="22.85546875" style="27" bestFit="1" customWidth="1"/>
    <col min="5379" max="5383" width="5.28515625" style="27" customWidth="1"/>
    <col min="5384" max="5384" width="7" style="27" customWidth="1"/>
    <col min="5385" max="5386" width="5.28515625" style="27" customWidth="1"/>
    <col min="5387" max="5391" width="9.140625" style="27"/>
    <col min="5392" max="5392" width="21.85546875" style="27" bestFit="1" customWidth="1"/>
    <col min="5393" max="5405" width="9.140625" style="27"/>
    <col min="5406" max="5406" width="21.85546875" style="27" bestFit="1" customWidth="1"/>
    <col min="5407" max="5633" width="9.140625" style="27"/>
    <col min="5634" max="5634" width="22.85546875" style="27" bestFit="1" customWidth="1"/>
    <col min="5635" max="5639" width="5.28515625" style="27" customWidth="1"/>
    <col min="5640" max="5640" width="7" style="27" customWidth="1"/>
    <col min="5641" max="5642" width="5.28515625" style="27" customWidth="1"/>
    <col min="5643" max="5647" width="9.140625" style="27"/>
    <col min="5648" max="5648" width="21.85546875" style="27" bestFit="1" customWidth="1"/>
    <col min="5649" max="5661" width="9.140625" style="27"/>
    <col min="5662" max="5662" width="21.85546875" style="27" bestFit="1" customWidth="1"/>
    <col min="5663" max="5889" width="9.140625" style="27"/>
    <col min="5890" max="5890" width="22.85546875" style="27" bestFit="1" customWidth="1"/>
    <col min="5891" max="5895" width="5.28515625" style="27" customWidth="1"/>
    <col min="5896" max="5896" width="7" style="27" customWidth="1"/>
    <col min="5897" max="5898" width="5.28515625" style="27" customWidth="1"/>
    <col min="5899" max="5903" width="9.140625" style="27"/>
    <col min="5904" max="5904" width="21.85546875" style="27" bestFit="1" customWidth="1"/>
    <col min="5905" max="5917" width="9.140625" style="27"/>
    <col min="5918" max="5918" width="21.85546875" style="27" bestFit="1" customWidth="1"/>
    <col min="5919" max="6145" width="9.140625" style="27"/>
    <col min="6146" max="6146" width="22.85546875" style="27" bestFit="1" customWidth="1"/>
    <col min="6147" max="6151" width="5.28515625" style="27" customWidth="1"/>
    <col min="6152" max="6152" width="7" style="27" customWidth="1"/>
    <col min="6153" max="6154" width="5.28515625" style="27" customWidth="1"/>
    <col min="6155" max="6159" width="9.140625" style="27"/>
    <col min="6160" max="6160" width="21.85546875" style="27" bestFit="1" customWidth="1"/>
    <col min="6161" max="6173" width="9.140625" style="27"/>
    <col min="6174" max="6174" width="21.85546875" style="27" bestFit="1" customWidth="1"/>
    <col min="6175" max="6401" width="9.140625" style="27"/>
    <col min="6402" max="6402" width="22.85546875" style="27" bestFit="1" customWidth="1"/>
    <col min="6403" max="6407" width="5.28515625" style="27" customWidth="1"/>
    <col min="6408" max="6408" width="7" style="27" customWidth="1"/>
    <col min="6409" max="6410" width="5.28515625" style="27" customWidth="1"/>
    <col min="6411" max="6415" width="9.140625" style="27"/>
    <col min="6416" max="6416" width="21.85546875" style="27" bestFit="1" customWidth="1"/>
    <col min="6417" max="6429" width="9.140625" style="27"/>
    <col min="6430" max="6430" width="21.85546875" style="27" bestFit="1" customWidth="1"/>
    <col min="6431" max="6657" width="9.140625" style="27"/>
    <col min="6658" max="6658" width="22.85546875" style="27" bestFit="1" customWidth="1"/>
    <col min="6659" max="6663" width="5.28515625" style="27" customWidth="1"/>
    <col min="6664" max="6664" width="7" style="27" customWidth="1"/>
    <col min="6665" max="6666" width="5.28515625" style="27" customWidth="1"/>
    <col min="6667" max="6671" width="9.140625" style="27"/>
    <col min="6672" max="6672" width="21.85546875" style="27" bestFit="1" customWidth="1"/>
    <col min="6673" max="6685" width="9.140625" style="27"/>
    <col min="6686" max="6686" width="21.85546875" style="27" bestFit="1" customWidth="1"/>
    <col min="6687" max="6913" width="9.140625" style="27"/>
    <col min="6914" max="6914" width="22.85546875" style="27" bestFit="1" customWidth="1"/>
    <col min="6915" max="6919" width="5.28515625" style="27" customWidth="1"/>
    <col min="6920" max="6920" width="7" style="27" customWidth="1"/>
    <col min="6921" max="6922" width="5.28515625" style="27" customWidth="1"/>
    <col min="6923" max="6927" width="9.140625" style="27"/>
    <col min="6928" max="6928" width="21.85546875" style="27" bestFit="1" customWidth="1"/>
    <col min="6929" max="6941" width="9.140625" style="27"/>
    <col min="6942" max="6942" width="21.85546875" style="27" bestFit="1" customWidth="1"/>
    <col min="6943" max="7169" width="9.140625" style="27"/>
    <col min="7170" max="7170" width="22.85546875" style="27" bestFit="1" customWidth="1"/>
    <col min="7171" max="7175" width="5.28515625" style="27" customWidth="1"/>
    <col min="7176" max="7176" width="7" style="27" customWidth="1"/>
    <col min="7177" max="7178" width="5.28515625" style="27" customWidth="1"/>
    <col min="7179" max="7183" width="9.140625" style="27"/>
    <col min="7184" max="7184" width="21.85546875" style="27" bestFit="1" customWidth="1"/>
    <col min="7185" max="7197" width="9.140625" style="27"/>
    <col min="7198" max="7198" width="21.85546875" style="27" bestFit="1" customWidth="1"/>
    <col min="7199" max="7425" width="9.140625" style="27"/>
    <col min="7426" max="7426" width="22.85546875" style="27" bestFit="1" customWidth="1"/>
    <col min="7427" max="7431" width="5.28515625" style="27" customWidth="1"/>
    <col min="7432" max="7432" width="7" style="27" customWidth="1"/>
    <col min="7433" max="7434" width="5.28515625" style="27" customWidth="1"/>
    <col min="7435" max="7439" width="9.140625" style="27"/>
    <col min="7440" max="7440" width="21.85546875" style="27" bestFit="1" customWidth="1"/>
    <col min="7441" max="7453" width="9.140625" style="27"/>
    <col min="7454" max="7454" width="21.85546875" style="27" bestFit="1" customWidth="1"/>
    <col min="7455" max="7681" width="9.140625" style="27"/>
    <col min="7682" max="7682" width="22.85546875" style="27" bestFit="1" customWidth="1"/>
    <col min="7683" max="7687" width="5.28515625" style="27" customWidth="1"/>
    <col min="7688" max="7688" width="7" style="27" customWidth="1"/>
    <col min="7689" max="7690" width="5.28515625" style="27" customWidth="1"/>
    <col min="7691" max="7695" width="9.140625" style="27"/>
    <col min="7696" max="7696" width="21.85546875" style="27" bestFit="1" customWidth="1"/>
    <col min="7697" max="7709" width="9.140625" style="27"/>
    <col min="7710" max="7710" width="21.85546875" style="27" bestFit="1" customWidth="1"/>
    <col min="7711" max="7937" width="9.140625" style="27"/>
    <col min="7938" max="7938" width="22.85546875" style="27" bestFit="1" customWidth="1"/>
    <col min="7939" max="7943" width="5.28515625" style="27" customWidth="1"/>
    <col min="7944" max="7944" width="7" style="27" customWidth="1"/>
    <col min="7945" max="7946" width="5.28515625" style="27" customWidth="1"/>
    <col min="7947" max="7951" width="9.140625" style="27"/>
    <col min="7952" max="7952" width="21.85546875" style="27" bestFit="1" customWidth="1"/>
    <col min="7953" max="7965" width="9.140625" style="27"/>
    <col min="7966" max="7966" width="21.85546875" style="27" bestFit="1" customWidth="1"/>
    <col min="7967" max="8193" width="9.140625" style="27"/>
    <col min="8194" max="8194" width="22.85546875" style="27" bestFit="1" customWidth="1"/>
    <col min="8195" max="8199" width="5.28515625" style="27" customWidth="1"/>
    <col min="8200" max="8200" width="7" style="27" customWidth="1"/>
    <col min="8201" max="8202" width="5.28515625" style="27" customWidth="1"/>
    <col min="8203" max="8207" width="9.140625" style="27"/>
    <col min="8208" max="8208" width="21.85546875" style="27" bestFit="1" customWidth="1"/>
    <col min="8209" max="8221" width="9.140625" style="27"/>
    <col min="8222" max="8222" width="21.85546875" style="27" bestFit="1" customWidth="1"/>
    <col min="8223" max="8449" width="9.140625" style="27"/>
    <col min="8450" max="8450" width="22.85546875" style="27" bestFit="1" customWidth="1"/>
    <col min="8451" max="8455" width="5.28515625" style="27" customWidth="1"/>
    <col min="8456" max="8456" width="7" style="27" customWidth="1"/>
    <col min="8457" max="8458" width="5.28515625" style="27" customWidth="1"/>
    <col min="8459" max="8463" width="9.140625" style="27"/>
    <col min="8464" max="8464" width="21.85546875" style="27" bestFit="1" customWidth="1"/>
    <col min="8465" max="8477" width="9.140625" style="27"/>
    <col min="8478" max="8478" width="21.85546875" style="27" bestFit="1" customWidth="1"/>
    <col min="8479" max="8705" width="9.140625" style="27"/>
    <col min="8706" max="8706" width="22.85546875" style="27" bestFit="1" customWidth="1"/>
    <col min="8707" max="8711" width="5.28515625" style="27" customWidth="1"/>
    <col min="8712" max="8712" width="7" style="27" customWidth="1"/>
    <col min="8713" max="8714" width="5.28515625" style="27" customWidth="1"/>
    <col min="8715" max="8719" width="9.140625" style="27"/>
    <col min="8720" max="8720" width="21.85546875" style="27" bestFit="1" customWidth="1"/>
    <col min="8721" max="8733" width="9.140625" style="27"/>
    <col min="8734" max="8734" width="21.85546875" style="27" bestFit="1" customWidth="1"/>
    <col min="8735" max="8961" width="9.140625" style="27"/>
    <col min="8962" max="8962" width="22.85546875" style="27" bestFit="1" customWidth="1"/>
    <col min="8963" max="8967" width="5.28515625" style="27" customWidth="1"/>
    <col min="8968" max="8968" width="7" style="27" customWidth="1"/>
    <col min="8969" max="8970" width="5.28515625" style="27" customWidth="1"/>
    <col min="8971" max="8975" width="9.140625" style="27"/>
    <col min="8976" max="8976" width="21.85546875" style="27" bestFit="1" customWidth="1"/>
    <col min="8977" max="8989" width="9.140625" style="27"/>
    <col min="8990" max="8990" width="21.85546875" style="27" bestFit="1" customWidth="1"/>
    <col min="8991" max="9217" width="9.140625" style="27"/>
    <col min="9218" max="9218" width="22.85546875" style="27" bestFit="1" customWidth="1"/>
    <col min="9219" max="9223" width="5.28515625" style="27" customWidth="1"/>
    <col min="9224" max="9224" width="7" style="27" customWidth="1"/>
    <col min="9225" max="9226" width="5.28515625" style="27" customWidth="1"/>
    <col min="9227" max="9231" width="9.140625" style="27"/>
    <col min="9232" max="9232" width="21.85546875" style="27" bestFit="1" customWidth="1"/>
    <col min="9233" max="9245" width="9.140625" style="27"/>
    <col min="9246" max="9246" width="21.85546875" style="27" bestFit="1" customWidth="1"/>
    <col min="9247" max="9473" width="9.140625" style="27"/>
    <col min="9474" max="9474" width="22.85546875" style="27" bestFit="1" customWidth="1"/>
    <col min="9475" max="9479" width="5.28515625" style="27" customWidth="1"/>
    <col min="9480" max="9480" width="7" style="27" customWidth="1"/>
    <col min="9481" max="9482" width="5.28515625" style="27" customWidth="1"/>
    <col min="9483" max="9487" width="9.140625" style="27"/>
    <col min="9488" max="9488" width="21.85546875" style="27" bestFit="1" customWidth="1"/>
    <col min="9489" max="9501" width="9.140625" style="27"/>
    <col min="9502" max="9502" width="21.85546875" style="27" bestFit="1" customWidth="1"/>
    <col min="9503" max="9729" width="9.140625" style="27"/>
    <col min="9730" max="9730" width="22.85546875" style="27" bestFit="1" customWidth="1"/>
    <col min="9731" max="9735" width="5.28515625" style="27" customWidth="1"/>
    <col min="9736" max="9736" width="7" style="27" customWidth="1"/>
    <col min="9737" max="9738" width="5.28515625" style="27" customWidth="1"/>
    <col min="9739" max="9743" width="9.140625" style="27"/>
    <col min="9744" max="9744" width="21.85546875" style="27" bestFit="1" customWidth="1"/>
    <col min="9745" max="9757" width="9.140625" style="27"/>
    <col min="9758" max="9758" width="21.85546875" style="27" bestFit="1" customWidth="1"/>
    <col min="9759" max="9985" width="9.140625" style="27"/>
    <col min="9986" max="9986" width="22.85546875" style="27" bestFit="1" customWidth="1"/>
    <col min="9987" max="9991" width="5.28515625" style="27" customWidth="1"/>
    <col min="9992" max="9992" width="7" style="27" customWidth="1"/>
    <col min="9993" max="9994" width="5.28515625" style="27" customWidth="1"/>
    <col min="9995" max="9999" width="9.140625" style="27"/>
    <col min="10000" max="10000" width="21.85546875" style="27" bestFit="1" customWidth="1"/>
    <col min="10001" max="10013" width="9.140625" style="27"/>
    <col min="10014" max="10014" width="21.85546875" style="27" bestFit="1" customWidth="1"/>
    <col min="10015" max="10241" width="9.140625" style="27"/>
    <col min="10242" max="10242" width="22.85546875" style="27" bestFit="1" customWidth="1"/>
    <col min="10243" max="10247" width="5.28515625" style="27" customWidth="1"/>
    <col min="10248" max="10248" width="7" style="27" customWidth="1"/>
    <col min="10249" max="10250" width="5.28515625" style="27" customWidth="1"/>
    <col min="10251" max="10255" width="9.140625" style="27"/>
    <col min="10256" max="10256" width="21.85546875" style="27" bestFit="1" customWidth="1"/>
    <col min="10257" max="10269" width="9.140625" style="27"/>
    <col min="10270" max="10270" width="21.85546875" style="27" bestFit="1" customWidth="1"/>
    <col min="10271" max="10497" width="9.140625" style="27"/>
    <col min="10498" max="10498" width="22.85546875" style="27" bestFit="1" customWidth="1"/>
    <col min="10499" max="10503" width="5.28515625" style="27" customWidth="1"/>
    <col min="10504" max="10504" width="7" style="27" customWidth="1"/>
    <col min="10505" max="10506" width="5.28515625" style="27" customWidth="1"/>
    <col min="10507" max="10511" width="9.140625" style="27"/>
    <col min="10512" max="10512" width="21.85546875" style="27" bestFit="1" customWidth="1"/>
    <col min="10513" max="10525" width="9.140625" style="27"/>
    <col min="10526" max="10526" width="21.85546875" style="27" bestFit="1" customWidth="1"/>
    <col min="10527" max="10753" width="9.140625" style="27"/>
    <col min="10754" max="10754" width="22.85546875" style="27" bestFit="1" customWidth="1"/>
    <col min="10755" max="10759" width="5.28515625" style="27" customWidth="1"/>
    <col min="10760" max="10760" width="7" style="27" customWidth="1"/>
    <col min="10761" max="10762" width="5.28515625" style="27" customWidth="1"/>
    <col min="10763" max="10767" width="9.140625" style="27"/>
    <col min="10768" max="10768" width="21.85546875" style="27" bestFit="1" customWidth="1"/>
    <col min="10769" max="10781" width="9.140625" style="27"/>
    <col min="10782" max="10782" width="21.85546875" style="27" bestFit="1" customWidth="1"/>
    <col min="10783" max="11009" width="9.140625" style="27"/>
    <col min="11010" max="11010" width="22.85546875" style="27" bestFit="1" customWidth="1"/>
    <col min="11011" max="11015" width="5.28515625" style="27" customWidth="1"/>
    <col min="11016" max="11016" width="7" style="27" customWidth="1"/>
    <col min="11017" max="11018" width="5.28515625" style="27" customWidth="1"/>
    <col min="11019" max="11023" width="9.140625" style="27"/>
    <col min="11024" max="11024" width="21.85546875" style="27" bestFit="1" customWidth="1"/>
    <col min="11025" max="11037" width="9.140625" style="27"/>
    <col min="11038" max="11038" width="21.85546875" style="27" bestFit="1" customWidth="1"/>
    <col min="11039" max="11265" width="9.140625" style="27"/>
    <col min="11266" max="11266" width="22.85546875" style="27" bestFit="1" customWidth="1"/>
    <col min="11267" max="11271" width="5.28515625" style="27" customWidth="1"/>
    <col min="11272" max="11272" width="7" style="27" customWidth="1"/>
    <col min="11273" max="11274" width="5.28515625" style="27" customWidth="1"/>
    <col min="11275" max="11279" width="9.140625" style="27"/>
    <col min="11280" max="11280" width="21.85546875" style="27" bestFit="1" customWidth="1"/>
    <col min="11281" max="11293" width="9.140625" style="27"/>
    <col min="11294" max="11294" width="21.85546875" style="27" bestFit="1" customWidth="1"/>
    <col min="11295" max="11521" width="9.140625" style="27"/>
    <col min="11522" max="11522" width="22.85546875" style="27" bestFit="1" customWidth="1"/>
    <col min="11523" max="11527" width="5.28515625" style="27" customWidth="1"/>
    <col min="11528" max="11528" width="7" style="27" customWidth="1"/>
    <col min="11529" max="11530" width="5.28515625" style="27" customWidth="1"/>
    <col min="11531" max="11535" width="9.140625" style="27"/>
    <col min="11536" max="11536" width="21.85546875" style="27" bestFit="1" customWidth="1"/>
    <col min="11537" max="11549" width="9.140625" style="27"/>
    <col min="11550" max="11550" width="21.85546875" style="27" bestFit="1" customWidth="1"/>
    <col min="11551" max="11777" width="9.140625" style="27"/>
    <col min="11778" max="11778" width="22.85546875" style="27" bestFit="1" customWidth="1"/>
    <col min="11779" max="11783" width="5.28515625" style="27" customWidth="1"/>
    <col min="11784" max="11784" width="7" style="27" customWidth="1"/>
    <col min="11785" max="11786" width="5.28515625" style="27" customWidth="1"/>
    <col min="11787" max="11791" width="9.140625" style="27"/>
    <col min="11792" max="11792" width="21.85546875" style="27" bestFit="1" customWidth="1"/>
    <col min="11793" max="11805" width="9.140625" style="27"/>
    <col min="11806" max="11806" width="21.85546875" style="27" bestFit="1" customWidth="1"/>
    <col min="11807" max="12033" width="9.140625" style="27"/>
    <col min="12034" max="12034" width="22.85546875" style="27" bestFit="1" customWidth="1"/>
    <col min="12035" max="12039" width="5.28515625" style="27" customWidth="1"/>
    <col min="12040" max="12040" width="7" style="27" customWidth="1"/>
    <col min="12041" max="12042" width="5.28515625" style="27" customWidth="1"/>
    <col min="12043" max="12047" width="9.140625" style="27"/>
    <col min="12048" max="12048" width="21.85546875" style="27" bestFit="1" customWidth="1"/>
    <col min="12049" max="12061" width="9.140625" style="27"/>
    <col min="12062" max="12062" width="21.85546875" style="27" bestFit="1" customWidth="1"/>
    <col min="12063" max="12289" width="9.140625" style="27"/>
    <col min="12290" max="12290" width="22.85546875" style="27" bestFit="1" customWidth="1"/>
    <col min="12291" max="12295" width="5.28515625" style="27" customWidth="1"/>
    <col min="12296" max="12296" width="7" style="27" customWidth="1"/>
    <col min="12297" max="12298" width="5.28515625" style="27" customWidth="1"/>
    <col min="12299" max="12303" width="9.140625" style="27"/>
    <col min="12304" max="12304" width="21.85546875" style="27" bestFit="1" customWidth="1"/>
    <col min="12305" max="12317" width="9.140625" style="27"/>
    <col min="12318" max="12318" width="21.85546875" style="27" bestFit="1" customWidth="1"/>
    <col min="12319" max="12545" width="9.140625" style="27"/>
    <col min="12546" max="12546" width="22.85546875" style="27" bestFit="1" customWidth="1"/>
    <col min="12547" max="12551" width="5.28515625" style="27" customWidth="1"/>
    <col min="12552" max="12552" width="7" style="27" customWidth="1"/>
    <col min="12553" max="12554" width="5.28515625" style="27" customWidth="1"/>
    <col min="12555" max="12559" width="9.140625" style="27"/>
    <col min="12560" max="12560" width="21.85546875" style="27" bestFit="1" customWidth="1"/>
    <col min="12561" max="12573" width="9.140625" style="27"/>
    <col min="12574" max="12574" width="21.85546875" style="27" bestFit="1" customWidth="1"/>
    <col min="12575" max="12801" width="9.140625" style="27"/>
    <col min="12802" max="12802" width="22.85546875" style="27" bestFit="1" customWidth="1"/>
    <col min="12803" max="12807" width="5.28515625" style="27" customWidth="1"/>
    <col min="12808" max="12808" width="7" style="27" customWidth="1"/>
    <col min="12809" max="12810" width="5.28515625" style="27" customWidth="1"/>
    <col min="12811" max="12815" width="9.140625" style="27"/>
    <col min="12816" max="12816" width="21.85546875" style="27" bestFit="1" customWidth="1"/>
    <col min="12817" max="12829" width="9.140625" style="27"/>
    <col min="12830" max="12830" width="21.85546875" style="27" bestFit="1" customWidth="1"/>
    <col min="12831" max="13057" width="9.140625" style="27"/>
    <col min="13058" max="13058" width="22.85546875" style="27" bestFit="1" customWidth="1"/>
    <col min="13059" max="13063" width="5.28515625" style="27" customWidth="1"/>
    <col min="13064" max="13064" width="7" style="27" customWidth="1"/>
    <col min="13065" max="13066" width="5.28515625" style="27" customWidth="1"/>
    <col min="13067" max="13071" width="9.140625" style="27"/>
    <col min="13072" max="13072" width="21.85546875" style="27" bestFit="1" customWidth="1"/>
    <col min="13073" max="13085" width="9.140625" style="27"/>
    <col min="13086" max="13086" width="21.85546875" style="27" bestFit="1" customWidth="1"/>
    <col min="13087" max="13313" width="9.140625" style="27"/>
    <col min="13314" max="13314" width="22.85546875" style="27" bestFit="1" customWidth="1"/>
    <col min="13315" max="13319" width="5.28515625" style="27" customWidth="1"/>
    <col min="13320" max="13320" width="7" style="27" customWidth="1"/>
    <col min="13321" max="13322" width="5.28515625" style="27" customWidth="1"/>
    <col min="13323" max="13327" width="9.140625" style="27"/>
    <col min="13328" max="13328" width="21.85546875" style="27" bestFit="1" customWidth="1"/>
    <col min="13329" max="13341" width="9.140625" style="27"/>
    <col min="13342" max="13342" width="21.85546875" style="27" bestFit="1" customWidth="1"/>
    <col min="13343" max="13569" width="9.140625" style="27"/>
    <col min="13570" max="13570" width="22.85546875" style="27" bestFit="1" customWidth="1"/>
    <col min="13571" max="13575" width="5.28515625" style="27" customWidth="1"/>
    <col min="13576" max="13576" width="7" style="27" customWidth="1"/>
    <col min="13577" max="13578" width="5.28515625" style="27" customWidth="1"/>
    <col min="13579" max="13583" width="9.140625" style="27"/>
    <col min="13584" max="13584" width="21.85546875" style="27" bestFit="1" customWidth="1"/>
    <col min="13585" max="13597" width="9.140625" style="27"/>
    <col min="13598" max="13598" width="21.85546875" style="27" bestFit="1" customWidth="1"/>
    <col min="13599" max="13825" width="9.140625" style="27"/>
    <col min="13826" max="13826" width="22.85546875" style="27" bestFit="1" customWidth="1"/>
    <col min="13827" max="13831" width="5.28515625" style="27" customWidth="1"/>
    <col min="13832" max="13832" width="7" style="27" customWidth="1"/>
    <col min="13833" max="13834" width="5.28515625" style="27" customWidth="1"/>
    <col min="13835" max="13839" width="9.140625" style="27"/>
    <col min="13840" max="13840" width="21.85546875" style="27" bestFit="1" customWidth="1"/>
    <col min="13841" max="13853" width="9.140625" style="27"/>
    <col min="13854" max="13854" width="21.85546875" style="27" bestFit="1" customWidth="1"/>
    <col min="13855" max="14081" width="9.140625" style="27"/>
    <col min="14082" max="14082" width="22.85546875" style="27" bestFit="1" customWidth="1"/>
    <col min="14083" max="14087" width="5.28515625" style="27" customWidth="1"/>
    <col min="14088" max="14088" width="7" style="27" customWidth="1"/>
    <col min="14089" max="14090" width="5.28515625" style="27" customWidth="1"/>
    <col min="14091" max="14095" width="9.140625" style="27"/>
    <col min="14096" max="14096" width="21.85546875" style="27" bestFit="1" customWidth="1"/>
    <col min="14097" max="14109" width="9.140625" style="27"/>
    <col min="14110" max="14110" width="21.85546875" style="27" bestFit="1" customWidth="1"/>
    <col min="14111" max="14337" width="9.140625" style="27"/>
    <col min="14338" max="14338" width="22.85546875" style="27" bestFit="1" customWidth="1"/>
    <col min="14339" max="14343" width="5.28515625" style="27" customWidth="1"/>
    <col min="14344" max="14344" width="7" style="27" customWidth="1"/>
    <col min="14345" max="14346" width="5.28515625" style="27" customWidth="1"/>
    <col min="14347" max="14351" width="9.140625" style="27"/>
    <col min="14352" max="14352" width="21.85546875" style="27" bestFit="1" customWidth="1"/>
    <col min="14353" max="14365" width="9.140625" style="27"/>
    <col min="14366" max="14366" width="21.85546875" style="27" bestFit="1" customWidth="1"/>
    <col min="14367" max="14593" width="9.140625" style="27"/>
    <col min="14594" max="14594" width="22.85546875" style="27" bestFit="1" customWidth="1"/>
    <col min="14595" max="14599" width="5.28515625" style="27" customWidth="1"/>
    <col min="14600" max="14600" width="7" style="27" customWidth="1"/>
    <col min="14601" max="14602" width="5.28515625" style="27" customWidth="1"/>
    <col min="14603" max="14607" width="9.140625" style="27"/>
    <col min="14608" max="14608" width="21.85546875" style="27" bestFit="1" customWidth="1"/>
    <col min="14609" max="14621" width="9.140625" style="27"/>
    <col min="14622" max="14622" width="21.85546875" style="27" bestFit="1" customWidth="1"/>
    <col min="14623" max="14849" width="9.140625" style="27"/>
    <col min="14850" max="14850" width="22.85546875" style="27" bestFit="1" customWidth="1"/>
    <col min="14851" max="14855" width="5.28515625" style="27" customWidth="1"/>
    <col min="14856" max="14856" width="7" style="27" customWidth="1"/>
    <col min="14857" max="14858" width="5.28515625" style="27" customWidth="1"/>
    <col min="14859" max="14863" width="9.140625" style="27"/>
    <col min="14864" max="14864" width="21.85546875" style="27" bestFit="1" customWidth="1"/>
    <col min="14865" max="14877" width="9.140625" style="27"/>
    <col min="14878" max="14878" width="21.85546875" style="27" bestFit="1" customWidth="1"/>
    <col min="14879" max="15105" width="9.140625" style="27"/>
    <col min="15106" max="15106" width="22.85546875" style="27" bestFit="1" customWidth="1"/>
    <col min="15107" max="15111" width="5.28515625" style="27" customWidth="1"/>
    <col min="15112" max="15112" width="7" style="27" customWidth="1"/>
    <col min="15113" max="15114" width="5.28515625" style="27" customWidth="1"/>
    <col min="15115" max="15119" width="9.140625" style="27"/>
    <col min="15120" max="15120" width="21.85546875" style="27" bestFit="1" customWidth="1"/>
    <col min="15121" max="15133" width="9.140625" style="27"/>
    <col min="15134" max="15134" width="21.85546875" style="27" bestFit="1" customWidth="1"/>
    <col min="15135" max="15361" width="9.140625" style="27"/>
    <col min="15362" max="15362" width="22.85546875" style="27" bestFit="1" customWidth="1"/>
    <col min="15363" max="15367" width="5.28515625" style="27" customWidth="1"/>
    <col min="15368" max="15368" width="7" style="27" customWidth="1"/>
    <col min="15369" max="15370" width="5.28515625" style="27" customWidth="1"/>
    <col min="15371" max="15375" width="9.140625" style="27"/>
    <col min="15376" max="15376" width="21.85546875" style="27" bestFit="1" customWidth="1"/>
    <col min="15377" max="15389" width="9.140625" style="27"/>
    <col min="15390" max="15390" width="21.85546875" style="27" bestFit="1" customWidth="1"/>
    <col min="15391" max="15617" width="9.140625" style="27"/>
    <col min="15618" max="15618" width="22.85546875" style="27" bestFit="1" customWidth="1"/>
    <col min="15619" max="15623" width="5.28515625" style="27" customWidth="1"/>
    <col min="15624" max="15624" width="7" style="27" customWidth="1"/>
    <col min="15625" max="15626" width="5.28515625" style="27" customWidth="1"/>
    <col min="15627" max="15631" width="9.140625" style="27"/>
    <col min="15632" max="15632" width="21.85546875" style="27" bestFit="1" customWidth="1"/>
    <col min="15633" max="15645" width="9.140625" style="27"/>
    <col min="15646" max="15646" width="21.85546875" style="27" bestFit="1" customWidth="1"/>
    <col min="15647" max="15873" width="9.140625" style="27"/>
    <col min="15874" max="15874" width="22.85546875" style="27" bestFit="1" customWidth="1"/>
    <col min="15875" max="15879" width="5.28515625" style="27" customWidth="1"/>
    <col min="15880" max="15880" width="7" style="27" customWidth="1"/>
    <col min="15881" max="15882" width="5.28515625" style="27" customWidth="1"/>
    <col min="15883" max="15887" width="9.140625" style="27"/>
    <col min="15888" max="15888" width="21.85546875" style="27" bestFit="1" customWidth="1"/>
    <col min="15889" max="15901" width="9.140625" style="27"/>
    <col min="15902" max="15902" width="21.85546875" style="27" bestFit="1" customWidth="1"/>
    <col min="15903" max="16129" width="9.140625" style="27"/>
    <col min="16130" max="16130" width="22.85546875" style="27" bestFit="1" customWidth="1"/>
    <col min="16131" max="16135" width="5.28515625" style="27" customWidth="1"/>
    <col min="16136" max="16136" width="7" style="27" customWidth="1"/>
    <col min="16137" max="16138" width="5.28515625" style="27" customWidth="1"/>
    <col min="16139" max="16143" width="9.140625" style="27"/>
    <col min="16144" max="16144" width="21.85546875" style="27" bestFit="1" customWidth="1"/>
    <col min="16145" max="16157" width="9.140625" style="27"/>
    <col min="16158" max="16158" width="21.85546875" style="27" bestFit="1" customWidth="1"/>
    <col min="16159" max="16384" width="9.140625" style="27"/>
  </cols>
  <sheetData>
    <row r="1" spans="1:69" x14ac:dyDescent="0.25">
      <c r="B1" s="27" t="s">
        <v>0</v>
      </c>
      <c r="P1" s="27" t="s">
        <v>1</v>
      </c>
    </row>
    <row r="2" spans="1:69" x14ac:dyDescent="0.25">
      <c r="BF2" s="41" t="s">
        <v>2</v>
      </c>
    </row>
    <row r="3" spans="1:69" x14ac:dyDescent="0.25">
      <c r="A3" s="28" t="s">
        <v>3</v>
      </c>
      <c r="B3" s="76" t="s">
        <v>4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8"/>
      <c r="O3" s="28" t="s">
        <v>3</v>
      </c>
      <c r="P3" s="76" t="s">
        <v>4</v>
      </c>
      <c r="Q3" s="77"/>
      <c r="R3" s="77"/>
      <c r="S3" s="77"/>
      <c r="T3" s="77"/>
      <c r="U3" s="77"/>
      <c r="V3" s="77"/>
      <c r="W3" s="77"/>
      <c r="X3" s="77"/>
      <c r="Y3" s="77"/>
      <c r="Z3" s="77"/>
      <c r="AA3" s="78"/>
      <c r="AC3" s="28"/>
      <c r="AD3" s="76" t="s">
        <v>5</v>
      </c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8"/>
      <c r="AP3" s="29"/>
      <c r="AQ3" s="28"/>
      <c r="AR3" s="76" t="s">
        <v>5</v>
      </c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8"/>
      <c r="BE3" s="28"/>
      <c r="BF3" s="76" t="s">
        <v>5</v>
      </c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8"/>
    </row>
    <row r="4" spans="1:69" x14ac:dyDescent="0.25">
      <c r="A4" s="28" t="s">
        <v>6</v>
      </c>
      <c r="B4" s="30" t="s">
        <v>7</v>
      </c>
      <c r="C4" s="28" t="s">
        <v>8</v>
      </c>
      <c r="D4" s="28" t="s">
        <v>9</v>
      </c>
      <c r="E4" s="28" t="s">
        <v>10</v>
      </c>
      <c r="F4" s="28" t="s">
        <v>11</v>
      </c>
      <c r="G4" s="28" t="s">
        <v>12</v>
      </c>
      <c r="H4" s="28" t="s">
        <v>13</v>
      </c>
      <c r="I4" s="28" t="s">
        <v>14</v>
      </c>
      <c r="J4" s="28" t="s">
        <v>15</v>
      </c>
      <c r="K4" s="28" t="s">
        <v>16</v>
      </c>
      <c r="L4" s="28" t="s">
        <v>17</v>
      </c>
      <c r="M4" s="28" t="s">
        <v>18</v>
      </c>
      <c r="O4" s="28" t="s">
        <v>6</v>
      </c>
      <c r="P4" s="30" t="s">
        <v>7</v>
      </c>
      <c r="Q4" s="28" t="s">
        <v>8</v>
      </c>
      <c r="R4" s="28" t="s">
        <v>9</v>
      </c>
      <c r="S4" s="28" t="s">
        <v>10</v>
      </c>
      <c r="T4" s="28" t="s">
        <v>11</v>
      </c>
      <c r="U4" s="28" t="s">
        <v>12</v>
      </c>
      <c r="V4" s="28" t="s">
        <v>13</v>
      </c>
      <c r="W4" s="28" t="s">
        <v>14</v>
      </c>
      <c r="X4" s="28" t="s">
        <v>15</v>
      </c>
      <c r="Y4" s="28" t="s">
        <v>16</v>
      </c>
      <c r="Z4" s="28" t="s">
        <v>17</v>
      </c>
      <c r="AA4" s="28" t="s">
        <v>18</v>
      </c>
      <c r="AC4" s="28" t="s">
        <v>6</v>
      </c>
      <c r="AD4" s="30" t="s">
        <v>7</v>
      </c>
      <c r="AE4" s="28" t="s">
        <v>8</v>
      </c>
      <c r="AF4" s="28" t="s">
        <v>9</v>
      </c>
      <c r="AG4" s="28" t="s">
        <v>10</v>
      </c>
      <c r="AH4" s="28" t="s">
        <v>11</v>
      </c>
      <c r="AI4" s="28" t="s">
        <v>12</v>
      </c>
      <c r="AJ4" s="28" t="s">
        <v>13</v>
      </c>
      <c r="AK4" s="28" t="s">
        <v>14</v>
      </c>
      <c r="AL4" s="28" t="s">
        <v>15</v>
      </c>
      <c r="AM4" s="28" t="s">
        <v>16</v>
      </c>
      <c r="AN4" s="28" t="s">
        <v>17</v>
      </c>
      <c r="AO4" s="28" t="s">
        <v>18</v>
      </c>
      <c r="AP4" s="31"/>
      <c r="AQ4" s="28" t="s">
        <v>6</v>
      </c>
      <c r="AR4" s="30" t="s">
        <v>7</v>
      </c>
      <c r="AS4" s="28" t="s">
        <v>8</v>
      </c>
      <c r="AT4" s="28" t="s">
        <v>9</v>
      </c>
      <c r="AU4" s="28" t="s">
        <v>10</v>
      </c>
      <c r="AV4" s="28" t="s">
        <v>11</v>
      </c>
      <c r="AW4" s="28" t="s">
        <v>12</v>
      </c>
      <c r="AX4" s="28" t="s">
        <v>13</v>
      </c>
      <c r="AY4" s="28" t="s">
        <v>14</v>
      </c>
      <c r="AZ4" s="28" t="s">
        <v>15</v>
      </c>
      <c r="BA4" s="28" t="s">
        <v>16</v>
      </c>
      <c r="BB4" s="28" t="s">
        <v>17</v>
      </c>
      <c r="BC4" s="28" t="s">
        <v>18</v>
      </c>
      <c r="BE4" s="28" t="s">
        <v>6</v>
      </c>
      <c r="BF4" s="30" t="s">
        <v>7</v>
      </c>
      <c r="BG4" s="28" t="s">
        <v>8</v>
      </c>
      <c r="BH4" s="28" t="s">
        <v>9</v>
      </c>
      <c r="BI4" s="28" t="s">
        <v>10</v>
      </c>
      <c r="BJ4" s="28" t="s">
        <v>11</v>
      </c>
      <c r="BK4" s="28" t="s">
        <v>12</v>
      </c>
      <c r="BL4" s="28" t="s">
        <v>13</v>
      </c>
      <c r="BM4" s="28" t="s">
        <v>14</v>
      </c>
      <c r="BN4" s="28" t="s">
        <v>15</v>
      </c>
      <c r="BO4" s="28" t="s">
        <v>16</v>
      </c>
      <c r="BP4" s="28" t="s">
        <v>17</v>
      </c>
      <c r="BQ4" s="28" t="s">
        <v>18</v>
      </c>
    </row>
    <row r="5" spans="1:69" x14ac:dyDescent="0.25">
      <c r="A5" s="28">
        <v>1</v>
      </c>
      <c r="B5" s="32" t="s">
        <v>19</v>
      </c>
      <c r="C5" s="33">
        <v>1</v>
      </c>
      <c r="D5" s="33">
        <v>1</v>
      </c>
      <c r="E5" s="33"/>
      <c r="F5" s="33"/>
      <c r="G5" s="33"/>
      <c r="H5" s="33"/>
      <c r="I5" s="33"/>
      <c r="J5" s="33">
        <v>2</v>
      </c>
      <c r="K5" s="33">
        <v>1</v>
      </c>
      <c r="L5" s="33">
        <f t="shared" ref="L5:L10" si="0">J5-K5</f>
        <v>1</v>
      </c>
      <c r="M5" s="33">
        <f t="shared" ref="M5:M10" si="1">(D5*3)+(E5*2)+(F5*1)+(H5*1)</f>
        <v>3</v>
      </c>
      <c r="O5" s="28">
        <v>1</v>
      </c>
      <c r="P5" s="32" t="s">
        <v>19</v>
      </c>
      <c r="Q5" s="33">
        <v>2</v>
      </c>
      <c r="R5" s="33">
        <v>2</v>
      </c>
      <c r="S5" s="33"/>
      <c r="T5" s="33"/>
      <c r="U5" s="33"/>
      <c r="V5" s="33"/>
      <c r="W5" s="33"/>
      <c r="X5" s="33">
        <v>6</v>
      </c>
      <c r="Y5" s="33">
        <v>2</v>
      </c>
      <c r="Z5" s="33">
        <f t="shared" ref="Z5:Z10" si="2">X5-Y5</f>
        <v>4</v>
      </c>
      <c r="AA5" s="33">
        <f t="shared" ref="AA5:AA10" si="3">(R5*3)+(S5*2)+(T5*1)+(V5*1)</f>
        <v>6</v>
      </c>
      <c r="AC5" s="28">
        <v>1</v>
      </c>
      <c r="AD5" s="32" t="s">
        <v>20</v>
      </c>
      <c r="AE5" s="33">
        <v>1</v>
      </c>
      <c r="AF5" s="33">
        <v>0</v>
      </c>
      <c r="AG5" s="33"/>
      <c r="AH5" s="33"/>
      <c r="AI5" s="33"/>
      <c r="AJ5" s="33"/>
      <c r="AK5" s="33">
        <v>1</v>
      </c>
      <c r="AL5" s="33">
        <v>0</v>
      </c>
      <c r="AM5" s="33">
        <v>3</v>
      </c>
      <c r="AN5" s="33">
        <f t="shared" ref="AN5:AN12" si="4">AL5-AM5</f>
        <v>-3</v>
      </c>
      <c r="AO5" s="33">
        <f t="shared" ref="AO5:AO12" si="5">(AF5*3)+(AG5*2)+(AH5*1)+(AJ5*1)</f>
        <v>0</v>
      </c>
      <c r="AP5" s="26"/>
      <c r="AQ5" s="28">
        <v>1</v>
      </c>
      <c r="AR5" s="32" t="s">
        <v>21</v>
      </c>
      <c r="AS5" s="33">
        <v>2</v>
      </c>
      <c r="AT5" s="33">
        <v>2</v>
      </c>
      <c r="AU5" s="33"/>
      <c r="AV5" s="33"/>
      <c r="AW5" s="33"/>
      <c r="AX5" s="33"/>
      <c r="AY5" s="33"/>
      <c r="AZ5" s="33">
        <v>5</v>
      </c>
      <c r="BA5" s="33">
        <v>1</v>
      </c>
      <c r="BB5" s="33">
        <f t="shared" ref="BB5:BB11" si="6">AZ5-BA5</f>
        <v>4</v>
      </c>
      <c r="BC5" s="33">
        <f t="shared" ref="BC5:BC11" si="7">(AT5*3)+(AU5*2)+(AV5*1)+(AX5*1)</f>
        <v>6</v>
      </c>
      <c r="BE5" s="28">
        <v>1</v>
      </c>
      <c r="BF5" s="27" t="s">
        <v>22</v>
      </c>
      <c r="BG5" s="34">
        <v>3</v>
      </c>
      <c r="BH5" s="34">
        <v>3</v>
      </c>
      <c r="BI5" s="34"/>
      <c r="BJ5" s="34"/>
      <c r="BK5" s="34"/>
      <c r="BL5" s="34"/>
      <c r="BM5" s="34">
        <v>0</v>
      </c>
      <c r="BN5" s="34">
        <v>6</v>
      </c>
      <c r="BO5" s="34">
        <v>0</v>
      </c>
      <c r="BP5" s="33">
        <f t="shared" ref="BP5:BP12" si="8">BN5-BO5</f>
        <v>6</v>
      </c>
      <c r="BQ5" s="34">
        <f t="shared" ref="BQ5:BQ12" si="9">(BH5*3)+(BI5*2)+(BJ5*1)+(BL5*1)</f>
        <v>9</v>
      </c>
    </row>
    <row r="6" spans="1:69" x14ac:dyDescent="0.25">
      <c r="A6" s="28">
        <v>2</v>
      </c>
      <c r="B6" s="32" t="s">
        <v>23</v>
      </c>
      <c r="C6" s="33">
        <v>1</v>
      </c>
      <c r="D6" s="33">
        <v>1</v>
      </c>
      <c r="E6" s="33"/>
      <c r="F6" s="33"/>
      <c r="G6" s="33"/>
      <c r="H6" s="33"/>
      <c r="I6" s="33"/>
      <c r="J6" s="33">
        <v>2</v>
      </c>
      <c r="K6" s="33">
        <v>1</v>
      </c>
      <c r="L6" s="33">
        <f t="shared" si="0"/>
        <v>1</v>
      </c>
      <c r="M6" s="33">
        <f t="shared" si="1"/>
        <v>3</v>
      </c>
      <c r="O6" s="28">
        <v>2</v>
      </c>
      <c r="P6" s="32" t="s">
        <v>23</v>
      </c>
      <c r="Q6" s="33">
        <v>1</v>
      </c>
      <c r="R6" s="33">
        <v>1</v>
      </c>
      <c r="S6" s="33"/>
      <c r="T6" s="33"/>
      <c r="U6" s="33"/>
      <c r="V6" s="33"/>
      <c r="W6" s="33"/>
      <c r="X6" s="33">
        <v>2</v>
      </c>
      <c r="Y6" s="33">
        <v>1</v>
      </c>
      <c r="Z6" s="33">
        <f t="shared" si="2"/>
        <v>1</v>
      </c>
      <c r="AA6" s="33">
        <f t="shared" si="3"/>
        <v>3</v>
      </c>
      <c r="AC6" s="28">
        <v>2</v>
      </c>
      <c r="AD6" s="32" t="s">
        <v>24</v>
      </c>
      <c r="AE6" s="33">
        <v>1</v>
      </c>
      <c r="AF6" s="33">
        <v>1</v>
      </c>
      <c r="AG6" s="33"/>
      <c r="AH6" s="33"/>
      <c r="AI6" s="33"/>
      <c r="AJ6" s="33"/>
      <c r="AK6" s="33">
        <v>0</v>
      </c>
      <c r="AL6" s="33">
        <v>3</v>
      </c>
      <c r="AM6" s="33">
        <v>0</v>
      </c>
      <c r="AN6" s="33">
        <f t="shared" si="4"/>
        <v>3</v>
      </c>
      <c r="AO6" s="33">
        <f t="shared" si="5"/>
        <v>3</v>
      </c>
      <c r="AP6" s="26"/>
      <c r="AQ6" s="28">
        <v>2</v>
      </c>
      <c r="AR6" s="27" t="s">
        <v>22</v>
      </c>
      <c r="AS6" s="34">
        <v>2</v>
      </c>
      <c r="AT6" s="34">
        <v>2</v>
      </c>
      <c r="AU6" s="34"/>
      <c r="AV6" s="34"/>
      <c r="AW6" s="34"/>
      <c r="AX6" s="34"/>
      <c r="AY6" s="34">
        <v>0</v>
      </c>
      <c r="AZ6" s="34">
        <v>3</v>
      </c>
      <c r="BA6" s="34">
        <v>0</v>
      </c>
      <c r="BB6" s="33">
        <f t="shared" si="6"/>
        <v>3</v>
      </c>
      <c r="BC6" s="34">
        <f t="shared" si="7"/>
        <v>6</v>
      </c>
      <c r="BE6" s="28">
        <v>2</v>
      </c>
      <c r="BF6" s="32" t="s">
        <v>21</v>
      </c>
      <c r="BG6" s="33">
        <v>3</v>
      </c>
      <c r="BH6" s="33">
        <v>2</v>
      </c>
      <c r="BI6" s="33"/>
      <c r="BJ6" s="33"/>
      <c r="BK6" s="33"/>
      <c r="BL6" s="33"/>
      <c r="BM6" s="33">
        <v>1</v>
      </c>
      <c r="BN6" s="33">
        <v>5</v>
      </c>
      <c r="BO6" s="33">
        <v>4</v>
      </c>
      <c r="BP6" s="33">
        <f t="shared" si="8"/>
        <v>1</v>
      </c>
      <c r="BQ6" s="33">
        <f t="shared" si="9"/>
        <v>6</v>
      </c>
    </row>
    <row r="7" spans="1:69" x14ac:dyDescent="0.25">
      <c r="A7" s="28">
        <v>3</v>
      </c>
      <c r="B7" s="32" t="s">
        <v>25</v>
      </c>
      <c r="C7" s="33">
        <v>1</v>
      </c>
      <c r="D7" s="33">
        <v>1</v>
      </c>
      <c r="E7" s="33"/>
      <c r="F7" s="33"/>
      <c r="G7" s="33"/>
      <c r="H7" s="33"/>
      <c r="I7" s="33"/>
      <c r="J7" s="33">
        <v>1</v>
      </c>
      <c r="K7" s="33">
        <v>0</v>
      </c>
      <c r="L7" s="33">
        <f t="shared" si="0"/>
        <v>1</v>
      </c>
      <c r="M7" s="33">
        <f t="shared" si="1"/>
        <v>3</v>
      </c>
      <c r="O7" s="28">
        <v>3</v>
      </c>
      <c r="P7" s="32" t="s">
        <v>25</v>
      </c>
      <c r="Q7" s="33">
        <v>1</v>
      </c>
      <c r="R7" s="33">
        <v>1</v>
      </c>
      <c r="S7" s="33"/>
      <c r="T7" s="33"/>
      <c r="U7" s="33"/>
      <c r="V7" s="33"/>
      <c r="W7" s="33"/>
      <c r="X7" s="33">
        <v>1</v>
      </c>
      <c r="Y7" s="33">
        <v>0</v>
      </c>
      <c r="Z7" s="33">
        <f t="shared" si="2"/>
        <v>1</v>
      </c>
      <c r="AA7" s="33">
        <f t="shared" si="3"/>
        <v>3</v>
      </c>
      <c r="AC7" s="28">
        <v>3</v>
      </c>
      <c r="AD7" s="32" t="s">
        <v>26</v>
      </c>
      <c r="AE7" s="33">
        <v>1</v>
      </c>
      <c r="AF7" s="33"/>
      <c r="AG7" s="33"/>
      <c r="AH7" s="33"/>
      <c r="AI7" s="33"/>
      <c r="AJ7" s="33"/>
      <c r="AK7" s="33">
        <v>1</v>
      </c>
      <c r="AL7" s="33">
        <v>1</v>
      </c>
      <c r="AM7" s="33">
        <v>2</v>
      </c>
      <c r="AN7" s="33">
        <f t="shared" si="4"/>
        <v>-1</v>
      </c>
      <c r="AO7" s="33">
        <f t="shared" si="5"/>
        <v>0</v>
      </c>
      <c r="AP7" s="26"/>
      <c r="AQ7" s="28">
        <v>3</v>
      </c>
      <c r="AR7" s="32" t="s">
        <v>24</v>
      </c>
      <c r="AS7" s="33">
        <v>2</v>
      </c>
      <c r="AT7" s="33">
        <v>1</v>
      </c>
      <c r="AU7" s="33">
        <v>1</v>
      </c>
      <c r="AV7" s="33"/>
      <c r="AW7" s="33"/>
      <c r="AX7" s="33"/>
      <c r="AY7" s="33">
        <v>0</v>
      </c>
      <c r="AZ7" s="33">
        <v>5</v>
      </c>
      <c r="BA7" s="33">
        <v>2</v>
      </c>
      <c r="BB7" s="33">
        <f t="shared" si="6"/>
        <v>3</v>
      </c>
      <c r="BC7" s="33">
        <f t="shared" si="7"/>
        <v>5</v>
      </c>
      <c r="BE7" s="28">
        <v>3</v>
      </c>
      <c r="BF7" s="32" t="s">
        <v>20</v>
      </c>
      <c r="BG7" s="33">
        <v>3</v>
      </c>
      <c r="BH7" s="33">
        <v>2</v>
      </c>
      <c r="BI7" s="33"/>
      <c r="BJ7" s="33"/>
      <c r="BK7" s="33"/>
      <c r="BL7" s="33"/>
      <c r="BM7" s="33">
        <v>1</v>
      </c>
      <c r="BN7" s="33">
        <v>4</v>
      </c>
      <c r="BO7" s="33">
        <v>3</v>
      </c>
      <c r="BP7" s="33">
        <f t="shared" si="8"/>
        <v>1</v>
      </c>
      <c r="BQ7" s="33">
        <f t="shared" si="9"/>
        <v>6</v>
      </c>
    </row>
    <row r="8" spans="1:69" x14ac:dyDescent="0.25">
      <c r="A8" s="28">
        <v>4</v>
      </c>
      <c r="B8" s="27" t="s">
        <v>27</v>
      </c>
      <c r="C8" s="33">
        <v>1</v>
      </c>
      <c r="D8" s="33"/>
      <c r="E8" s="33"/>
      <c r="F8" s="33"/>
      <c r="G8" s="33"/>
      <c r="H8" s="33"/>
      <c r="I8" s="33">
        <v>1</v>
      </c>
      <c r="J8" s="33">
        <v>1</v>
      </c>
      <c r="K8" s="33">
        <v>2</v>
      </c>
      <c r="L8" s="33">
        <f t="shared" si="0"/>
        <v>-1</v>
      </c>
      <c r="M8" s="33">
        <f t="shared" si="1"/>
        <v>0</v>
      </c>
      <c r="O8" s="28">
        <v>4</v>
      </c>
      <c r="P8" s="32" t="s">
        <v>28</v>
      </c>
      <c r="Q8" s="33">
        <v>2</v>
      </c>
      <c r="R8" s="33"/>
      <c r="S8" s="33"/>
      <c r="T8" s="33">
        <v>1</v>
      </c>
      <c r="U8" s="33">
        <v>1</v>
      </c>
      <c r="V8" s="33"/>
      <c r="W8" s="33"/>
      <c r="X8" s="33"/>
      <c r="Y8" s="33"/>
      <c r="Z8" s="33">
        <f t="shared" si="2"/>
        <v>0</v>
      </c>
      <c r="AA8" s="33">
        <f t="shared" si="3"/>
        <v>1</v>
      </c>
      <c r="AC8" s="28">
        <v>4</v>
      </c>
      <c r="AD8" s="32" t="s">
        <v>21</v>
      </c>
      <c r="AE8" s="33">
        <v>1</v>
      </c>
      <c r="AF8" s="33">
        <v>1</v>
      </c>
      <c r="AG8" s="33"/>
      <c r="AH8" s="33"/>
      <c r="AI8" s="33"/>
      <c r="AJ8" s="33"/>
      <c r="AK8" s="33"/>
      <c r="AL8" s="33">
        <v>2</v>
      </c>
      <c r="AM8" s="33">
        <v>1</v>
      </c>
      <c r="AN8" s="33">
        <f t="shared" si="4"/>
        <v>1</v>
      </c>
      <c r="AO8" s="33">
        <f t="shared" si="5"/>
        <v>3</v>
      </c>
      <c r="AP8" s="26"/>
      <c r="AQ8" s="28">
        <v>4</v>
      </c>
      <c r="AR8" s="32" t="s">
        <v>29</v>
      </c>
      <c r="AS8" s="33">
        <v>2</v>
      </c>
      <c r="AT8" s="33">
        <v>1</v>
      </c>
      <c r="AU8" s="32"/>
      <c r="AV8" s="32"/>
      <c r="AW8" s="32"/>
      <c r="AX8" s="33">
        <v>1</v>
      </c>
      <c r="AY8" s="33">
        <v>1</v>
      </c>
      <c r="AZ8" s="33">
        <v>6</v>
      </c>
      <c r="BA8" s="33">
        <v>1</v>
      </c>
      <c r="BB8" s="33">
        <f t="shared" si="6"/>
        <v>5</v>
      </c>
      <c r="BC8" s="34">
        <f t="shared" si="7"/>
        <v>4</v>
      </c>
      <c r="BE8" s="28">
        <v>4</v>
      </c>
      <c r="BF8" s="32" t="s">
        <v>24</v>
      </c>
      <c r="BG8" s="33">
        <v>2</v>
      </c>
      <c r="BH8" s="33">
        <v>1</v>
      </c>
      <c r="BI8" s="33">
        <v>1</v>
      </c>
      <c r="BJ8" s="33"/>
      <c r="BK8" s="33"/>
      <c r="BL8" s="33"/>
      <c r="BM8" s="33">
        <v>0</v>
      </c>
      <c r="BN8" s="33">
        <v>5</v>
      </c>
      <c r="BO8" s="33">
        <v>2</v>
      </c>
      <c r="BP8" s="33">
        <f t="shared" si="8"/>
        <v>3</v>
      </c>
      <c r="BQ8" s="33">
        <f t="shared" si="9"/>
        <v>5</v>
      </c>
    </row>
    <row r="9" spans="1:69" x14ac:dyDescent="0.25">
      <c r="A9" s="28">
        <v>5</v>
      </c>
      <c r="B9" s="32" t="s">
        <v>28</v>
      </c>
      <c r="C9" s="33">
        <v>1</v>
      </c>
      <c r="D9" s="33"/>
      <c r="E9" s="33"/>
      <c r="F9" s="33"/>
      <c r="G9" s="33">
        <v>1</v>
      </c>
      <c r="H9" s="33"/>
      <c r="I9" s="33"/>
      <c r="J9" s="33"/>
      <c r="K9" s="33"/>
      <c r="L9" s="33">
        <f t="shared" si="0"/>
        <v>0</v>
      </c>
      <c r="M9" s="33">
        <f t="shared" si="1"/>
        <v>0</v>
      </c>
      <c r="O9" s="28">
        <v>5</v>
      </c>
      <c r="P9" s="32" t="s">
        <v>30</v>
      </c>
      <c r="Q9" s="33">
        <v>3</v>
      </c>
      <c r="R9" s="33"/>
      <c r="S9" s="33"/>
      <c r="T9" s="33">
        <v>1</v>
      </c>
      <c r="U9" s="33"/>
      <c r="V9" s="33"/>
      <c r="W9" s="33">
        <v>2</v>
      </c>
      <c r="X9" s="33">
        <v>1</v>
      </c>
      <c r="Y9" s="33">
        <v>3</v>
      </c>
      <c r="Z9" s="33">
        <f t="shared" si="2"/>
        <v>-2</v>
      </c>
      <c r="AA9" s="33">
        <f t="shared" si="3"/>
        <v>1</v>
      </c>
      <c r="AC9" s="28">
        <v>5</v>
      </c>
      <c r="AD9" s="32" t="s">
        <v>31</v>
      </c>
      <c r="AE9" s="33">
        <v>1</v>
      </c>
      <c r="AF9" s="33"/>
      <c r="AG9" s="33"/>
      <c r="AH9" s="33"/>
      <c r="AI9" s="33"/>
      <c r="AJ9" s="33"/>
      <c r="AK9" s="33">
        <v>1</v>
      </c>
      <c r="AL9" s="33">
        <v>0</v>
      </c>
      <c r="AM9" s="33">
        <v>2</v>
      </c>
      <c r="AN9" s="33">
        <f t="shared" si="4"/>
        <v>-2</v>
      </c>
      <c r="AO9" s="33">
        <f t="shared" si="5"/>
        <v>0</v>
      </c>
      <c r="AP9" s="26"/>
      <c r="AQ9" s="28">
        <v>5</v>
      </c>
      <c r="AR9" s="32" t="s">
        <v>20</v>
      </c>
      <c r="AS9" s="33">
        <v>2</v>
      </c>
      <c r="AT9" s="33">
        <v>1</v>
      </c>
      <c r="AU9" s="33"/>
      <c r="AV9" s="33"/>
      <c r="AW9" s="33"/>
      <c r="AX9" s="33"/>
      <c r="AY9" s="33">
        <v>1</v>
      </c>
      <c r="AZ9" s="33">
        <v>1</v>
      </c>
      <c r="BA9" s="33">
        <v>3</v>
      </c>
      <c r="BB9" s="33">
        <f t="shared" si="6"/>
        <v>-2</v>
      </c>
      <c r="BC9" s="33">
        <f t="shared" si="7"/>
        <v>3</v>
      </c>
      <c r="BE9" s="28">
        <v>5</v>
      </c>
      <c r="BF9" s="32" t="s">
        <v>29</v>
      </c>
      <c r="BG9" s="33">
        <v>2</v>
      </c>
      <c r="BH9" s="33">
        <v>1</v>
      </c>
      <c r="BI9" s="32"/>
      <c r="BJ9" s="32"/>
      <c r="BK9" s="32"/>
      <c r="BL9" s="33">
        <v>1</v>
      </c>
      <c r="BM9" s="33">
        <v>1</v>
      </c>
      <c r="BN9" s="33">
        <v>6</v>
      </c>
      <c r="BO9" s="33">
        <v>1</v>
      </c>
      <c r="BP9" s="33">
        <f t="shared" si="8"/>
        <v>5</v>
      </c>
      <c r="BQ9" s="34">
        <f t="shared" si="9"/>
        <v>4</v>
      </c>
    </row>
    <row r="10" spans="1:69" x14ac:dyDescent="0.25">
      <c r="A10" s="28">
        <v>6</v>
      </c>
      <c r="B10" s="32" t="s">
        <v>30</v>
      </c>
      <c r="C10" s="33">
        <v>2</v>
      </c>
      <c r="D10" s="33"/>
      <c r="E10" s="33"/>
      <c r="F10" s="33"/>
      <c r="G10" s="33"/>
      <c r="H10" s="33"/>
      <c r="I10" s="33">
        <v>2</v>
      </c>
      <c r="J10" s="33">
        <v>1</v>
      </c>
      <c r="K10" s="33">
        <v>3</v>
      </c>
      <c r="L10" s="33">
        <f t="shared" si="0"/>
        <v>-2</v>
      </c>
      <c r="M10" s="33">
        <f t="shared" si="1"/>
        <v>0</v>
      </c>
      <c r="O10" s="28">
        <v>6</v>
      </c>
      <c r="P10" s="27" t="s">
        <v>27</v>
      </c>
      <c r="Q10" s="34">
        <v>2</v>
      </c>
      <c r="R10" s="34"/>
      <c r="S10" s="34"/>
      <c r="T10" s="34"/>
      <c r="U10" s="34"/>
      <c r="V10" s="34"/>
      <c r="W10" s="34">
        <v>2</v>
      </c>
      <c r="X10" s="34">
        <v>2</v>
      </c>
      <c r="Y10" s="34">
        <v>6</v>
      </c>
      <c r="Z10" s="34">
        <f t="shared" si="2"/>
        <v>-4</v>
      </c>
      <c r="AA10" s="34">
        <f t="shared" si="3"/>
        <v>0</v>
      </c>
      <c r="AC10" s="28">
        <v>6</v>
      </c>
      <c r="AD10" s="27" t="s">
        <v>22</v>
      </c>
      <c r="AE10" s="34">
        <v>1</v>
      </c>
      <c r="AF10" s="34">
        <v>1</v>
      </c>
      <c r="AG10" s="34"/>
      <c r="AH10" s="34"/>
      <c r="AI10" s="34"/>
      <c r="AJ10" s="34"/>
      <c r="AK10" s="34">
        <v>0</v>
      </c>
      <c r="AL10" s="34">
        <v>2</v>
      </c>
      <c r="AM10" s="34">
        <v>0</v>
      </c>
      <c r="AN10" s="33">
        <f t="shared" si="4"/>
        <v>2</v>
      </c>
      <c r="AO10" s="34">
        <f t="shared" si="5"/>
        <v>3</v>
      </c>
      <c r="AP10" s="26"/>
      <c r="AQ10" s="28">
        <v>6</v>
      </c>
      <c r="AR10" s="32" t="s">
        <v>26</v>
      </c>
      <c r="AS10" s="33">
        <v>2</v>
      </c>
      <c r="AT10" s="33"/>
      <c r="AU10" s="33">
        <v>1</v>
      </c>
      <c r="AV10" s="33"/>
      <c r="AW10" s="33"/>
      <c r="AX10" s="33"/>
      <c r="AY10" s="33">
        <v>1</v>
      </c>
      <c r="AZ10" s="33">
        <v>3</v>
      </c>
      <c r="BA10" s="33">
        <v>4</v>
      </c>
      <c r="BB10" s="33">
        <f t="shared" si="6"/>
        <v>-1</v>
      </c>
      <c r="BC10" s="33">
        <f t="shared" si="7"/>
        <v>2</v>
      </c>
      <c r="BE10" s="28">
        <v>6</v>
      </c>
      <c r="BF10" s="32" t="s">
        <v>32</v>
      </c>
      <c r="BG10" s="33">
        <v>3</v>
      </c>
      <c r="BH10" s="33">
        <v>1</v>
      </c>
      <c r="BI10" s="33"/>
      <c r="BJ10" s="33"/>
      <c r="BK10" s="33"/>
      <c r="BL10" s="33"/>
      <c r="BM10" s="33">
        <v>2</v>
      </c>
      <c r="BN10" s="33">
        <v>1</v>
      </c>
      <c r="BO10" s="33">
        <v>7</v>
      </c>
      <c r="BP10" s="33">
        <f t="shared" si="8"/>
        <v>-6</v>
      </c>
      <c r="BQ10" s="34">
        <f t="shared" si="9"/>
        <v>3</v>
      </c>
    </row>
    <row r="11" spans="1:69" x14ac:dyDescent="0.25">
      <c r="A11" s="28"/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O11" s="28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C11" s="28">
        <v>7</v>
      </c>
      <c r="AD11" s="32" t="s">
        <v>29</v>
      </c>
      <c r="AE11" s="33">
        <v>1</v>
      </c>
      <c r="AF11" s="33">
        <v>1</v>
      </c>
      <c r="AG11" s="32"/>
      <c r="AH11" s="32"/>
      <c r="AI11" s="32"/>
      <c r="AJ11" s="33">
        <v>1</v>
      </c>
      <c r="AK11" s="32"/>
      <c r="AL11" s="33">
        <v>6</v>
      </c>
      <c r="AM11" s="33">
        <v>0</v>
      </c>
      <c r="AN11" s="33">
        <f t="shared" si="4"/>
        <v>6</v>
      </c>
      <c r="AO11" s="34">
        <f t="shared" si="5"/>
        <v>4</v>
      </c>
      <c r="AQ11" s="28">
        <v>7</v>
      </c>
      <c r="AR11" s="32" t="s">
        <v>31</v>
      </c>
      <c r="AS11" s="33">
        <v>2</v>
      </c>
      <c r="AT11" s="33"/>
      <c r="AU11" s="33"/>
      <c r="AV11" s="33"/>
      <c r="AW11" s="33"/>
      <c r="AX11" s="33"/>
      <c r="AY11" s="33">
        <v>2</v>
      </c>
      <c r="AZ11" s="33">
        <v>0</v>
      </c>
      <c r="BA11" s="33">
        <v>5</v>
      </c>
      <c r="BB11" s="33">
        <f t="shared" si="6"/>
        <v>-5</v>
      </c>
      <c r="BC11" s="33">
        <f t="shared" si="7"/>
        <v>0</v>
      </c>
      <c r="BE11" s="28">
        <v>7</v>
      </c>
      <c r="BF11" s="32" t="s">
        <v>26</v>
      </c>
      <c r="BG11" s="33">
        <v>3</v>
      </c>
      <c r="BH11" s="33"/>
      <c r="BI11" s="33">
        <v>1</v>
      </c>
      <c r="BJ11" s="33"/>
      <c r="BK11" s="33"/>
      <c r="BL11" s="33"/>
      <c r="BM11" s="33">
        <v>2</v>
      </c>
      <c r="BN11" s="33">
        <v>3</v>
      </c>
      <c r="BO11" s="33">
        <v>7</v>
      </c>
      <c r="BP11" s="33">
        <f t="shared" si="8"/>
        <v>-4</v>
      </c>
      <c r="BQ11" s="33">
        <f t="shared" si="9"/>
        <v>2</v>
      </c>
    </row>
    <row r="12" spans="1:69" x14ac:dyDescent="0.25">
      <c r="A12" s="28"/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O12" s="28"/>
      <c r="P12" s="32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C12" s="28">
        <v>8</v>
      </c>
      <c r="AD12" s="32" t="s">
        <v>32</v>
      </c>
      <c r="AE12" s="33">
        <v>1</v>
      </c>
      <c r="AF12" s="33"/>
      <c r="AG12" s="33"/>
      <c r="AH12" s="33"/>
      <c r="AI12" s="33"/>
      <c r="AJ12" s="33"/>
      <c r="AK12" s="33">
        <v>1</v>
      </c>
      <c r="AL12" s="33">
        <v>0</v>
      </c>
      <c r="AM12" s="33">
        <v>6</v>
      </c>
      <c r="AN12" s="33">
        <f t="shared" si="4"/>
        <v>-6</v>
      </c>
      <c r="AO12" s="34">
        <f t="shared" si="5"/>
        <v>0</v>
      </c>
      <c r="AP12" s="26"/>
      <c r="AQ12" s="28">
        <v>8</v>
      </c>
      <c r="AR12" s="32" t="s">
        <v>32</v>
      </c>
      <c r="AS12" s="33">
        <v>2</v>
      </c>
      <c r="AT12" s="33"/>
      <c r="AU12" s="33"/>
      <c r="AV12" s="33"/>
      <c r="AW12" s="33"/>
      <c r="AX12" s="33"/>
      <c r="AY12" s="33">
        <v>2</v>
      </c>
      <c r="AZ12" s="33">
        <v>0</v>
      </c>
      <c r="BA12" s="33">
        <v>7</v>
      </c>
      <c r="BB12" s="33">
        <f t="shared" ref="BB12" si="10">AZ12-BA12</f>
        <v>-7</v>
      </c>
      <c r="BC12" s="34">
        <f t="shared" ref="BC12" si="11">(AT12*3)+(AU12*2)+(AV12*1)+(AX12*1)</f>
        <v>0</v>
      </c>
      <c r="BE12" s="28">
        <v>8</v>
      </c>
      <c r="BF12" s="32" t="s">
        <v>31</v>
      </c>
      <c r="BG12" s="33">
        <v>3</v>
      </c>
      <c r="BH12" s="33"/>
      <c r="BI12" s="33"/>
      <c r="BJ12" s="33"/>
      <c r="BK12" s="33"/>
      <c r="BL12" s="33"/>
      <c r="BM12" s="33">
        <v>3</v>
      </c>
      <c r="BN12" s="33">
        <v>0</v>
      </c>
      <c r="BO12" s="33">
        <v>6</v>
      </c>
      <c r="BP12" s="33">
        <f t="shared" si="8"/>
        <v>-6</v>
      </c>
      <c r="BQ12" s="33">
        <f t="shared" si="9"/>
        <v>0</v>
      </c>
    </row>
    <row r="13" spans="1:69" x14ac:dyDescent="0.25">
      <c r="A13" s="28" t="s">
        <v>33</v>
      </c>
      <c r="B13" s="76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8"/>
      <c r="O13" s="28" t="s">
        <v>34</v>
      </c>
      <c r="P13" s="76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8"/>
      <c r="AC13" s="28" t="s">
        <v>35</v>
      </c>
      <c r="AD13" s="76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8"/>
      <c r="AP13" s="29"/>
      <c r="AQ13" s="28" t="s">
        <v>33</v>
      </c>
      <c r="AR13" s="76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8"/>
      <c r="BE13" s="28" t="s">
        <v>34</v>
      </c>
      <c r="BF13" s="76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8"/>
    </row>
    <row r="14" spans="1:69" x14ac:dyDescent="0.25">
      <c r="O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C14" s="26"/>
      <c r="AG14" s="26"/>
      <c r="AH14" s="26"/>
      <c r="AI14" s="26"/>
      <c r="AK14" s="26"/>
      <c r="AN14" s="26"/>
      <c r="AO14" s="26"/>
      <c r="AP14" s="26"/>
      <c r="AQ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E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</row>
    <row r="15" spans="1:69" x14ac:dyDescent="0.25">
      <c r="A15" s="28" t="s">
        <v>3</v>
      </c>
      <c r="B15" s="76" t="s">
        <v>36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8"/>
      <c r="O15" s="28" t="s">
        <v>3</v>
      </c>
      <c r="P15" s="76" t="s">
        <v>36</v>
      </c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8"/>
      <c r="AC15" s="28"/>
      <c r="AD15" s="76" t="s">
        <v>37</v>
      </c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8"/>
      <c r="AP15" s="29"/>
      <c r="AQ15" s="28"/>
      <c r="AR15" s="76" t="s">
        <v>38</v>
      </c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8"/>
      <c r="BE15" s="28"/>
      <c r="BF15" s="76" t="s">
        <v>38</v>
      </c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8"/>
    </row>
    <row r="16" spans="1:69" x14ac:dyDescent="0.25">
      <c r="A16" s="28" t="s">
        <v>6</v>
      </c>
      <c r="B16" s="32" t="s">
        <v>7</v>
      </c>
      <c r="C16" s="33" t="s">
        <v>8</v>
      </c>
      <c r="D16" s="33" t="s">
        <v>9</v>
      </c>
      <c r="E16" s="33" t="s">
        <v>10</v>
      </c>
      <c r="F16" s="33" t="s">
        <v>11</v>
      </c>
      <c r="G16" s="33" t="s">
        <v>12</v>
      </c>
      <c r="H16" s="33" t="s">
        <v>13</v>
      </c>
      <c r="I16" s="33" t="s">
        <v>14</v>
      </c>
      <c r="J16" s="33" t="s">
        <v>15</v>
      </c>
      <c r="K16" s="33" t="s">
        <v>16</v>
      </c>
      <c r="L16" s="33" t="s">
        <v>17</v>
      </c>
      <c r="M16" s="28" t="s">
        <v>18</v>
      </c>
      <c r="O16" s="28" t="s">
        <v>6</v>
      </c>
      <c r="P16" s="32" t="s">
        <v>7</v>
      </c>
      <c r="Q16" s="33" t="s">
        <v>8</v>
      </c>
      <c r="R16" s="33" t="s">
        <v>9</v>
      </c>
      <c r="S16" s="33" t="s">
        <v>10</v>
      </c>
      <c r="T16" s="33" t="s">
        <v>11</v>
      </c>
      <c r="U16" s="33" t="s">
        <v>12</v>
      </c>
      <c r="V16" s="33" t="s">
        <v>13</v>
      </c>
      <c r="W16" s="33" t="s">
        <v>14</v>
      </c>
      <c r="X16" s="33" t="s">
        <v>15</v>
      </c>
      <c r="Y16" s="33" t="s">
        <v>16</v>
      </c>
      <c r="Z16" s="33" t="s">
        <v>17</v>
      </c>
      <c r="AA16" s="28" t="s">
        <v>18</v>
      </c>
      <c r="AC16" s="28" t="s">
        <v>6</v>
      </c>
      <c r="AD16" s="30" t="s">
        <v>7</v>
      </c>
      <c r="AE16" s="28" t="s">
        <v>8</v>
      </c>
      <c r="AF16" s="28" t="s">
        <v>9</v>
      </c>
      <c r="AG16" s="28" t="s">
        <v>10</v>
      </c>
      <c r="AH16" s="28" t="s">
        <v>11</v>
      </c>
      <c r="AI16" s="28" t="s">
        <v>12</v>
      </c>
      <c r="AJ16" s="28" t="s">
        <v>13</v>
      </c>
      <c r="AK16" s="28" t="s">
        <v>14</v>
      </c>
      <c r="AL16" s="28" t="s">
        <v>15</v>
      </c>
      <c r="AM16" s="28" t="s">
        <v>16</v>
      </c>
      <c r="AN16" s="28" t="s">
        <v>17</v>
      </c>
      <c r="AO16" s="28" t="s">
        <v>18</v>
      </c>
      <c r="AP16" s="31"/>
      <c r="AQ16" s="28" t="s">
        <v>6</v>
      </c>
      <c r="AR16" s="30" t="s">
        <v>7</v>
      </c>
      <c r="AS16" s="28" t="s">
        <v>8</v>
      </c>
      <c r="AT16" s="28" t="s">
        <v>9</v>
      </c>
      <c r="AU16" s="28" t="s">
        <v>10</v>
      </c>
      <c r="AV16" s="28" t="s">
        <v>11</v>
      </c>
      <c r="AW16" s="28" t="s">
        <v>12</v>
      </c>
      <c r="AX16" s="28" t="s">
        <v>13</v>
      </c>
      <c r="AY16" s="28" t="s">
        <v>14</v>
      </c>
      <c r="AZ16" s="28" t="s">
        <v>15</v>
      </c>
      <c r="BA16" s="28" t="s">
        <v>16</v>
      </c>
      <c r="BB16" s="28" t="s">
        <v>17</v>
      </c>
      <c r="BC16" s="28" t="s">
        <v>18</v>
      </c>
      <c r="BE16" s="28" t="s">
        <v>6</v>
      </c>
      <c r="BF16" s="30" t="s">
        <v>7</v>
      </c>
      <c r="BG16" s="28" t="s">
        <v>8</v>
      </c>
      <c r="BH16" s="28" t="s">
        <v>9</v>
      </c>
      <c r="BI16" s="28" t="s">
        <v>10</v>
      </c>
      <c r="BJ16" s="28" t="s">
        <v>11</v>
      </c>
      <c r="BK16" s="28" t="s">
        <v>12</v>
      </c>
      <c r="BL16" s="28" t="s">
        <v>13</v>
      </c>
      <c r="BM16" s="28" t="s">
        <v>14</v>
      </c>
      <c r="BN16" s="28" t="s">
        <v>15</v>
      </c>
      <c r="BO16" s="28" t="s">
        <v>16</v>
      </c>
      <c r="BP16" s="28" t="s">
        <v>17</v>
      </c>
      <c r="BQ16" s="28" t="s">
        <v>18</v>
      </c>
    </row>
    <row r="17" spans="1:69" x14ac:dyDescent="0.25">
      <c r="A17" s="28">
        <v>1</v>
      </c>
      <c r="B17" s="32" t="s">
        <v>39</v>
      </c>
      <c r="C17" s="33">
        <v>2</v>
      </c>
      <c r="D17" s="33">
        <v>1</v>
      </c>
      <c r="E17" s="33"/>
      <c r="F17" s="33"/>
      <c r="G17" s="33"/>
      <c r="H17" s="33"/>
      <c r="I17" s="33">
        <v>1</v>
      </c>
      <c r="J17" s="33">
        <v>3</v>
      </c>
      <c r="K17" s="33">
        <v>1</v>
      </c>
      <c r="L17" s="33">
        <f>J17-K17</f>
        <v>2</v>
      </c>
      <c r="M17" s="33">
        <f t="shared" ref="M17:M24" si="12">(D17*3)+(E17*2)+(F17*1)+(H17*1)</f>
        <v>3</v>
      </c>
      <c r="O17" s="28">
        <v>1</v>
      </c>
      <c r="P17" s="32" t="s">
        <v>39</v>
      </c>
      <c r="Q17" s="33">
        <v>3</v>
      </c>
      <c r="R17" s="33">
        <v>2</v>
      </c>
      <c r="S17" s="33"/>
      <c r="T17" s="33"/>
      <c r="U17" s="33"/>
      <c r="V17" s="33"/>
      <c r="W17" s="33">
        <v>1</v>
      </c>
      <c r="X17" s="33">
        <v>8</v>
      </c>
      <c r="Y17" s="33">
        <v>2</v>
      </c>
      <c r="Z17" s="33">
        <f>X17-Y17</f>
        <v>6</v>
      </c>
      <c r="AA17" s="33">
        <f>(R17*3)+(S17*2)+(T17*1)+(V17*1)</f>
        <v>6</v>
      </c>
      <c r="AC17" s="28">
        <v>1</v>
      </c>
      <c r="AD17" s="32" t="s">
        <v>40</v>
      </c>
      <c r="AE17" s="33">
        <v>1</v>
      </c>
      <c r="AF17" s="33">
        <v>1</v>
      </c>
      <c r="AG17" s="33"/>
      <c r="AH17" s="33"/>
      <c r="AI17" s="33"/>
      <c r="AJ17" s="33"/>
      <c r="AK17" s="33"/>
      <c r="AL17" s="33">
        <v>1</v>
      </c>
      <c r="AM17" s="33">
        <v>0</v>
      </c>
      <c r="AN17" s="33">
        <f t="shared" ref="AN17:AN24" si="13">AL17-AM17</f>
        <v>1</v>
      </c>
      <c r="AO17" s="33">
        <f>(AF17*3)+(AG17*2)+(AH17*1)+(AJ17*1)+AI17*3</f>
        <v>3</v>
      </c>
      <c r="AP17" s="26"/>
      <c r="AQ17" s="28">
        <v>1</v>
      </c>
      <c r="AR17" s="32" t="s">
        <v>41</v>
      </c>
      <c r="AS17" s="33">
        <v>2</v>
      </c>
      <c r="AT17" s="33">
        <v>2</v>
      </c>
      <c r="AU17" s="33"/>
      <c r="AV17" s="33"/>
      <c r="AW17" s="33"/>
      <c r="AX17" s="33"/>
      <c r="AY17" s="33"/>
      <c r="AZ17" s="33">
        <v>5</v>
      </c>
      <c r="BA17" s="33">
        <v>3</v>
      </c>
      <c r="BB17" s="33">
        <f t="shared" ref="BB17:BB24" si="14">AZ17-BA17</f>
        <v>2</v>
      </c>
      <c r="BC17" s="33">
        <f t="shared" ref="BC17:BC24" si="15">(AT17*3)+(AU17*2)+(AV17*1)+(AX17*1)+AW17*3</f>
        <v>6</v>
      </c>
      <c r="BE17" s="28">
        <v>1</v>
      </c>
      <c r="BF17" s="32" t="s">
        <v>40</v>
      </c>
      <c r="BG17" s="33">
        <v>3</v>
      </c>
      <c r="BH17" s="33">
        <v>2</v>
      </c>
      <c r="BI17" s="33">
        <v>1</v>
      </c>
      <c r="BJ17" s="33"/>
      <c r="BK17" s="33"/>
      <c r="BL17" s="33">
        <v>1</v>
      </c>
      <c r="BM17" s="33"/>
      <c r="BN17" s="33">
        <v>8</v>
      </c>
      <c r="BO17" s="33">
        <v>2</v>
      </c>
      <c r="BP17" s="33">
        <f t="shared" ref="BP17:BP23" si="16">BN17-BO17</f>
        <v>6</v>
      </c>
      <c r="BQ17" s="33">
        <f t="shared" ref="BQ17:BQ23" si="17">(BH17*3)+(BI17*2)+(BJ17*1)+(BL17*1)+BK17*3</f>
        <v>9</v>
      </c>
    </row>
    <row r="18" spans="1:69" x14ac:dyDescent="0.25">
      <c r="A18" s="28">
        <v>2</v>
      </c>
      <c r="B18" s="32" t="s">
        <v>42</v>
      </c>
      <c r="C18" s="33">
        <v>1</v>
      </c>
      <c r="D18" s="33"/>
      <c r="E18" s="33"/>
      <c r="F18" s="33"/>
      <c r="G18" s="33"/>
      <c r="H18" s="33"/>
      <c r="I18" s="33">
        <v>1</v>
      </c>
      <c r="J18" s="33">
        <v>0</v>
      </c>
      <c r="K18" s="33">
        <v>3</v>
      </c>
      <c r="L18" s="33">
        <f t="shared" ref="L18:L24" si="18">J18-K18</f>
        <v>-3</v>
      </c>
      <c r="M18" s="33">
        <f t="shared" si="12"/>
        <v>0</v>
      </c>
      <c r="O18" s="28">
        <v>2</v>
      </c>
      <c r="P18" s="32" t="s">
        <v>43</v>
      </c>
      <c r="Q18" s="33">
        <v>2</v>
      </c>
      <c r="R18" s="33">
        <v>2</v>
      </c>
      <c r="S18" s="33"/>
      <c r="T18" s="33"/>
      <c r="U18" s="33"/>
      <c r="V18" s="33"/>
      <c r="W18" s="33"/>
      <c r="X18" s="33">
        <v>3</v>
      </c>
      <c r="Y18" s="33">
        <v>0</v>
      </c>
      <c r="Z18" s="33">
        <f>X18-Y18</f>
        <v>3</v>
      </c>
      <c r="AA18" s="33">
        <f>(R18*3)+(S18*2)+(T18*1)+(V18*1)</f>
        <v>6</v>
      </c>
      <c r="AC18" s="28">
        <v>2</v>
      </c>
      <c r="AD18" s="32" t="s">
        <v>44</v>
      </c>
      <c r="AE18" s="33">
        <v>1</v>
      </c>
      <c r="AF18" s="33"/>
      <c r="AG18" s="33"/>
      <c r="AH18" s="33"/>
      <c r="AI18" s="33"/>
      <c r="AJ18" s="33"/>
      <c r="AK18" s="33">
        <v>1</v>
      </c>
      <c r="AL18" s="33">
        <v>0</v>
      </c>
      <c r="AM18" s="33">
        <v>1</v>
      </c>
      <c r="AN18" s="33">
        <f t="shared" si="13"/>
        <v>-1</v>
      </c>
      <c r="AO18" s="33">
        <f t="shared" ref="AO18:AO24" si="19">(AF18*3)+(AG18*2)+(AH18*1)+(AJ18*1)+AI18*3</f>
        <v>0</v>
      </c>
      <c r="AP18" s="26"/>
      <c r="AQ18" s="28">
        <v>2</v>
      </c>
      <c r="AR18" s="32" t="s">
        <v>45</v>
      </c>
      <c r="AS18" s="33">
        <v>2</v>
      </c>
      <c r="AT18" s="33">
        <v>1</v>
      </c>
      <c r="AU18" s="33">
        <v>1</v>
      </c>
      <c r="AV18" s="33"/>
      <c r="AW18" s="33"/>
      <c r="AX18" s="33"/>
      <c r="AY18" s="33"/>
      <c r="AZ18" s="33">
        <v>4</v>
      </c>
      <c r="BA18" s="33">
        <v>2</v>
      </c>
      <c r="BB18" s="33">
        <f t="shared" si="14"/>
        <v>2</v>
      </c>
      <c r="BC18" s="33">
        <f t="shared" si="15"/>
        <v>5</v>
      </c>
      <c r="BE18" s="28">
        <v>2</v>
      </c>
      <c r="BF18" s="32" t="s">
        <v>41</v>
      </c>
      <c r="BG18" s="33">
        <v>3</v>
      </c>
      <c r="BH18" s="33">
        <v>3</v>
      </c>
      <c r="BI18" s="33"/>
      <c r="BJ18" s="33"/>
      <c r="BK18" s="33"/>
      <c r="BL18" s="33"/>
      <c r="BM18" s="33"/>
      <c r="BN18" s="33">
        <v>8</v>
      </c>
      <c r="BO18" s="33">
        <v>5</v>
      </c>
      <c r="BP18" s="33">
        <f t="shared" si="16"/>
        <v>3</v>
      </c>
      <c r="BQ18" s="33">
        <f t="shared" si="17"/>
        <v>9</v>
      </c>
    </row>
    <row r="19" spans="1:69" x14ac:dyDescent="0.25">
      <c r="A19" s="28">
        <v>3</v>
      </c>
      <c r="B19" s="32" t="s">
        <v>43</v>
      </c>
      <c r="C19" s="33">
        <v>2</v>
      </c>
      <c r="D19" s="33">
        <v>2</v>
      </c>
      <c r="E19" s="33"/>
      <c r="F19" s="33"/>
      <c r="G19" s="33"/>
      <c r="H19" s="33"/>
      <c r="I19" s="33"/>
      <c r="J19" s="33">
        <v>3</v>
      </c>
      <c r="K19" s="33">
        <v>0</v>
      </c>
      <c r="L19" s="33">
        <f t="shared" si="18"/>
        <v>3</v>
      </c>
      <c r="M19" s="33">
        <f t="shared" si="12"/>
        <v>6</v>
      </c>
      <c r="O19" s="28">
        <v>3</v>
      </c>
      <c r="P19" s="32" t="s">
        <v>46</v>
      </c>
      <c r="Q19" s="33">
        <v>3</v>
      </c>
      <c r="R19" s="33">
        <v>1</v>
      </c>
      <c r="S19" s="33">
        <v>1</v>
      </c>
      <c r="T19" s="33"/>
      <c r="U19" s="33">
        <v>1</v>
      </c>
      <c r="V19" s="33"/>
      <c r="W19" s="33"/>
      <c r="X19" s="33">
        <v>3</v>
      </c>
      <c r="Y19" s="33">
        <v>1</v>
      </c>
      <c r="Z19" s="33">
        <f>X19-Y19</f>
        <v>2</v>
      </c>
      <c r="AA19" s="33">
        <f>(R19*3)+(S19*2)+(T19*1)+(V19*1)</f>
        <v>5</v>
      </c>
      <c r="AC19" s="28">
        <v>3</v>
      </c>
      <c r="AD19" s="32" t="s">
        <v>41</v>
      </c>
      <c r="AE19" s="33">
        <v>1</v>
      </c>
      <c r="AF19" s="33">
        <v>1</v>
      </c>
      <c r="AG19" s="33"/>
      <c r="AH19" s="33"/>
      <c r="AI19" s="33"/>
      <c r="AJ19" s="33"/>
      <c r="AK19" s="33"/>
      <c r="AL19" s="33">
        <v>3</v>
      </c>
      <c r="AM19" s="33">
        <v>2</v>
      </c>
      <c r="AN19" s="33">
        <f t="shared" si="13"/>
        <v>1</v>
      </c>
      <c r="AO19" s="33">
        <f t="shared" si="19"/>
        <v>3</v>
      </c>
      <c r="AP19" s="26"/>
      <c r="AQ19" s="28">
        <v>3</v>
      </c>
      <c r="AR19" s="32" t="s">
        <v>40</v>
      </c>
      <c r="AS19" s="33">
        <v>2</v>
      </c>
      <c r="AT19" s="33">
        <v>1</v>
      </c>
      <c r="AU19" s="33">
        <v>1</v>
      </c>
      <c r="AV19" s="33"/>
      <c r="AW19" s="33"/>
      <c r="AX19" s="33"/>
      <c r="AY19" s="33"/>
      <c r="AZ19" s="33">
        <v>3</v>
      </c>
      <c r="BA19" s="33">
        <v>2</v>
      </c>
      <c r="BB19" s="33">
        <f t="shared" si="14"/>
        <v>1</v>
      </c>
      <c r="BC19" s="33">
        <f t="shared" si="15"/>
        <v>5</v>
      </c>
      <c r="BE19" s="28">
        <v>3</v>
      </c>
      <c r="BF19" s="32" t="s">
        <v>45</v>
      </c>
      <c r="BG19" s="33">
        <v>3</v>
      </c>
      <c r="BH19" s="33">
        <v>2</v>
      </c>
      <c r="BI19" s="33">
        <v>1</v>
      </c>
      <c r="BJ19" s="33"/>
      <c r="BK19" s="33"/>
      <c r="BL19" s="33"/>
      <c r="BM19" s="33"/>
      <c r="BN19" s="33">
        <v>5</v>
      </c>
      <c r="BO19" s="33">
        <v>2</v>
      </c>
      <c r="BP19" s="33">
        <f t="shared" si="16"/>
        <v>3</v>
      </c>
      <c r="BQ19" s="33">
        <f t="shared" si="17"/>
        <v>8</v>
      </c>
    </row>
    <row r="20" spans="1:69" x14ac:dyDescent="0.25">
      <c r="A20" s="28">
        <v>4</v>
      </c>
      <c r="B20" s="32" t="s">
        <v>47</v>
      </c>
      <c r="C20" s="33">
        <v>1</v>
      </c>
      <c r="D20" s="33"/>
      <c r="E20" s="33"/>
      <c r="F20" s="33"/>
      <c r="G20" s="33"/>
      <c r="H20" s="33"/>
      <c r="I20" s="33">
        <v>1</v>
      </c>
      <c r="J20" s="33">
        <v>0</v>
      </c>
      <c r="K20" s="33">
        <v>2</v>
      </c>
      <c r="L20" s="33">
        <f t="shared" si="18"/>
        <v>-2</v>
      </c>
      <c r="M20" s="33">
        <f t="shared" si="12"/>
        <v>0</v>
      </c>
      <c r="O20" s="28">
        <v>4</v>
      </c>
      <c r="P20" s="32" t="s">
        <v>42</v>
      </c>
      <c r="Q20" s="33">
        <v>2</v>
      </c>
      <c r="R20" s="33"/>
      <c r="S20" s="33">
        <v>1</v>
      </c>
      <c r="T20" s="33"/>
      <c r="U20" s="33"/>
      <c r="V20" s="33"/>
      <c r="W20" s="33">
        <v>1</v>
      </c>
      <c r="X20" s="33">
        <v>1</v>
      </c>
      <c r="Y20" s="33">
        <v>4</v>
      </c>
      <c r="Z20" s="33">
        <f>X20-Y20</f>
        <v>-3</v>
      </c>
      <c r="AA20" s="33">
        <f>(R20*3)+(S20*2)+(T20*1)+(V20*1)</f>
        <v>2</v>
      </c>
      <c r="AC20" s="28">
        <v>4</v>
      </c>
      <c r="AD20" s="32" t="s">
        <v>48</v>
      </c>
      <c r="AE20" s="33">
        <v>1</v>
      </c>
      <c r="AF20" s="33"/>
      <c r="AG20" s="33"/>
      <c r="AH20" s="33"/>
      <c r="AI20" s="33"/>
      <c r="AJ20" s="33"/>
      <c r="AK20" s="33">
        <v>1</v>
      </c>
      <c r="AL20" s="33">
        <v>2</v>
      </c>
      <c r="AM20" s="33">
        <v>3</v>
      </c>
      <c r="AN20" s="33">
        <f t="shared" si="13"/>
        <v>-1</v>
      </c>
      <c r="AO20" s="33">
        <f t="shared" si="19"/>
        <v>0</v>
      </c>
      <c r="AP20" s="26"/>
      <c r="AQ20" s="28">
        <v>4</v>
      </c>
      <c r="AR20" s="32" t="s">
        <v>49</v>
      </c>
      <c r="AS20" s="33">
        <v>1</v>
      </c>
      <c r="AT20" s="33">
        <v>1</v>
      </c>
      <c r="AU20" s="33"/>
      <c r="AV20" s="33"/>
      <c r="AW20" s="33"/>
      <c r="AX20" s="33"/>
      <c r="AY20" s="33"/>
      <c r="AZ20" s="33">
        <v>3</v>
      </c>
      <c r="BA20" s="33">
        <v>0</v>
      </c>
      <c r="BB20" s="33">
        <f t="shared" si="14"/>
        <v>3</v>
      </c>
      <c r="BC20" s="33">
        <f t="shared" si="15"/>
        <v>3</v>
      </c>
      <c r="BE20" s="28">
        <v>4</v>
      </c>
      <c r="BF20" s="32" t="s">
        <v>49</v>
      </c>
      <c r="BG20" s="33">
        <v>2</v>
      </c>
      <c r="BH20" s="33">
        <v>2</v>
      </c>
      <c r="BI20" s="33"/>
      <c r="BJ20" s="33"/>
      <c r="BK20" s="33"/>
      <c r="BL20" s="33">
        <v>1</v>
      </c>
      <c r="BM20" s="33"/>
      <c r="BN20" s="33">
        <v>10</v>
      </c>
      <c r="BO20" s="33">
        <v>0</v>
      </c>
      <c r="BP20" s="33">
        <f t="shared" si="16"/>
        <v>10</v>
      </c>
      <c r="BQ20" s="33">
        <f t="shared" si="17"/>
        <v>7</v>
      </c>
    </row>
    <row r="21" spans="1:69" x14ac:dyDescent="0.25">
      <c r="A21" s="28">
        <v>5</v>
      </c>
      <c r="B21" s="32" t="s">
        <v>46</v>
      </c>
      <c r="C21" s="33">
        <v>1</v>
      </c>
      <c r="D21" s="33"/>
      <c r="E21" s="33"/>
      <c r="F21" s="33"/>
      <c r="G21" s="33">
        <v>1</v>
      </c>
      <c r="H21" s="33"/>
      <c r="I21" s="33"/>
      <c r="J21" s="33"/>
      <c r="K21" s="33"/>
      <c r="L21" s="33">
        <f t="shared" si="18"/>
        <v>0</v>
      </c>
      <c r="M21" s="33">
        <f t="shared" si="12"/>
        <v>0</v>
      </c>
      <c r="O21" s="28">
        <v>5</v>
      </c>
      <c r="P21" s="32" t="s">
        <v>47</v>
      </c>
      <c r="Q21" s="33">
        <v>3</v>
      </c>
      <c r="R21" s="33"/>
      <c r="S21" s="33"/>
      <c r="T21" s="33"/>
      <c r="U21" s="33"/>
      <c r="V21" s="33"/>
      <c r="W21" s="33">
        <v>3</v>
      </c>
      <c r="X21" s="33">
        <v>1</v>
      </c>
      <c r="Y21" s="33">
        <v>9</v>
      </c>
      <c r="Z21" s="33">
        <f>X21-Y21</f>
        <v>-8</v>
      </c>
      <c r="AA21" s="33">
        <f>(R21*3)+(S21*2)+(T21*1)+(V21*1)</f>
        <v>0</v>
      </c>
      <c r="AC21" s="28">
        <v>5</v>
      </c>
      <c r="AD21" s="32" t="s">
        <v>50</v>
      </c>
      <c r="AE21" s="33">
        <v>1</v>
      </c>
      <c r="AF21" s="33"/>
      <c r="AG21" s="33"/>
      <c r="AH21" s="33"/>
      <c r="AI21" s="33"/>
      <c r="AJ21" s="33"/>
      <c r="AK21" s="33">
        <v>1</v>
      </c>
      <c r="AL21" s="33">
        <v>2</v>
      </c>
      <c r="AM21" s="33">
        <v>4</v>
      </c>
      <c r="AN21" s="33">
        <f t="shared" si="13"/>
        <v>-2</v>
      </c>
      <c r="AO21" s="33">
        <f t="shared" si="19"/>
        <v>0</v>
      </c>
      <c r="AP21" s="26"/>
      <c r="AQ21" s="28">
        <v>5</v>
      </c>
      <c r="AR21" s="32" t="s">
        <v>51</v>
      </c>
      <c r="AS21" s="33">
        <v>2</v>
      </c>
      <c r="AT21" s="33">
        <v>1</v>
      </c>
      <c r="AU21" s="32"/>
      <c r="AV21" s="32"/>
      <c r="AW21" s="32"/>
      <c r="AX21" s="33"/>
      <c r="AY21" s="33">
        <v>1</v>
      </c>
      <c r="AZ21" s="33">
        <v>4</v>
      </c>
      <c r="BA21" s="33">
        <v>5</v>
      </c>
      <c r="BB21" s="33">
        <f t="shared" si="14"/>
        <v>-1</v>
      </c>
      <c r="BC21" s="33">
        <f t="shared" si="15"/>
        <v>3</v>
      </c>
      <c r="BE21" s="28">
        <v>5</v>
      </c>
      <c r="BF21" s="32" t="s">
        <v>51</v>
      </c>
      <c r="BG21" s="33">
        <v>3</v>
      </c>
      <c r="BH21" s="33">
        <v>1</v>
      </c>
      <c r="BI21" s="32"/>
      <c r="BJ21" s="32"/>
      <c r="BK21" s="32"/>
      <c r="BL21" s="33"/>
      <c r="BM21" s="33">
        <v>2</v>
      </c>
      <c r="BN21" s="33">
        <v>6</v>
      </c>
      <c r="BO21" s="33">
        <v>8</v>
      </c>
      <c r="BP21" s="33">
        <f t="shared" si="16"/>
        <v>-2</v>
      </c>
      <c r="BQ21" s="33">
        <f t="shared" si="17"/>
        <v>3</v>
      </c>
    </row>
    <row r="22" spans="1:69" x14ac:dyDescent="0.25">
      <c r="A22" s="28"/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>
        <f t="shared" si="18"/>
        <v>0</v>
      </c>
      <c r="M22" s="33">
        <f t="shared" si="12"/>
        <v>0</v>
      </c>
      <c r="O22" s="28"/>
      <c r="AC22" s="28">
        <v>6</v>
      </c>
      <c r="AD22" s="32" t="s">
        <v>51</v>
      </c>
      <c r="AE22" s="33">
        <v>1</v>
      </c>
      <c r="AF22" s="33">
        <v>1</v>
      </c>
      <c r="AG22" s="32"/>
      <c r="AH22" s="32"/>
      <c r="AI22" s="32"/>
      <c r="AJ22" s="33"/>
      <c r="AK22" s="32"/>
      <c r="AL22" s="33">
        <v>4</v>
      </c>
      <c r="AM22" s="33">
        <v>2</v>
      </c>
      <c r="AN22" s="33">
        <f t="shared" si="13"/>
        <v>2</v>
      </c>
      <c r="AO22" s="33">
        <f t="shared" si="19"/>
        <v>3</v>
      </c>
      <c r="AQ22" s="28">
        <v>6</v>
      </c>
      <c r="AR22" s="32" t="s">
        <v>48</v>
      </c>
      <c r="AS22" s="33">
        <v>2</v>
      </c>
      <c r="AT22" s="33"/>
      <c r="AU22" s="33">
        <v>1</v>
      </c>
      <c r="AV22" s="33"/>
      <c r="AW22" s="33"/>
      <c r="AX22" s="33"/>
      <c r="AY22" s="33">
        <v>1</v>
      </c>
      <c r="AZ22" s="33">
        <v>3</v>
      </c>
      <c r="BA22" s="33">
        <v>4</v>
      </c>
      <c r="BB22" s="33">
        <f t="shared" si="14"/>
        <v>-1</v>
      </c>
      <c r="BC22" s="33">
        <f t="shared" si="15"/>
        <v>2</v>
      </c>
      <c r="BE22" s="28">
        <v>6</v>
      </c>
      <c r="BF22" s="32" t="s">
        <v>50</v>
      </c>
      <c r="BG22" s="33">
        <v>3</v>
      </c>
      <c r="BH22" s="33"/>
      <c r="BI22" s="33">
        <v>1</v>
      </c>
      <c r="BJ22" s="33"/>
      <c r="BK22" s="33"/>
      <c r="BL22" s="33"/>
      <c r="BM22" s="33">
        <v>2</v>
      </c>
      <c r="BN22" s="33">
        <v>3</v>
      </c>
      <c r="BO22" s="33">
        <v>6</v>
      </c>
      <c r="BP22" s="33">
        <f t="shared" si="16"/>
        <v>-3</v>
      </c>
      <c r="BQ22" s="33">
        <f t="shared" si="17"/>
        <v>2</v>
      </c>
    </row>
    <row r="23" spans="1:69" x14ac:dyDescent="0.25">
      <c r="A23" s="28"/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>
        <f t="shared" si="18"/>
        <v>0</v>
      </c>
      <c r="M23" s="33">
        <f t="shared" si="12"/>
        <v>0</v>
      </c>
      <c r="O23" s="28"/>
      <c r="P23" s="32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C23" s="28">
        <v>7</v>
      </c>
      <c r="AD23" s="32" t="s">
        <v>49</v>
      </c>
      <c r="AE23" s="33">
        <v>0</v>
      </c>
      <c r="AF23" s="33"/>
      <c r="AG23" s="33"/>
      <c r="AH23" s="33"/>
      <c r="AI23" s="33"/>
      <c r="AJ23" s="33"/>
      <c r="AK23" s="33"/>
      <c r="AL23" s="33"/>
      <c r="AM23" s="33"/>
      <c r="AN23" s="33">
        <f t="shared" si="13"/>
        <v>0</v>
      </c>
      <c r="AO23" s="33">
        <f t="shared" si="19"/>
        <v>0</v>
      </c>
      <c r="AP23" s="26"/>
      <c r="AQ23" s="28">
        <v>7</v>
      </c>
      <c r="AR23" s="32" t="s">
        <v>50</v>
      </c>
      <c r="AS23" s="33">
        <v>2</v>
      </c>
      <c r="AT23" s="33"/>
      <c r="AU23" s="33">
        <v>1</v>
      </c>
      <c r="AV23" s="33"/>
      <c r="AW23" s="33"/>
      <c r="AX23" s="33"/>
      <c r="AY23" s="33">
        <v>1</v>
      </c>
      <c r="AZ23" s="33">
        <v>3</v>
      </c>
      <c r="BA23" s="33">
        <v>5</v>
      </c>
      <c r="BB23" s="33">
        <f t="shared" si="14"/>
        <v>-2</v>
      </c>
      <c r="BC23" s="33">
        <f t="shared" si="15"/>
        <v>2</v>
      </c>
      <c r="BE23" s="28">
        <v>7</v>
      </c>
      <c r="BF23" s="32" t="s">
        <v>48</v>
      </c>
      <c r="BG23" s="33">
        <v>3</v>
      </c>
      <c r="BH23" s="33"/>
      <c r="BI23" s="33">
        <v>1</v>
      </c>
      <c r="BJ23" s="33"/>
      <c r="BK23" s="33"/>
      <c r="BL23" s="33"/>
      <c r="BM23" s="33">
        <v>2</v>
      </c>
      <c r="BN23" s="33">
        <v>3</v>
      </c>
      <c r="BO23" s="33">
        <v>9</v>
      </c>
      <c r="BP23" s="33">
        <f t="shared" si="16"/>
        <v>-6</v>
      </c>
      <c r="BQ23" s="33">
        <f t="shared" si="17"/>
        <v>2</v>
      </c>
    </row>
    <row r="24" spans="1:69" x14ac:dyDescent="0.25">
      <c r="A24" s="28"/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>
        <f t="shared" si="18"/>
        <v>0</v>
      </c>
      <c r="M24" s="33">
        <f t="shared" si="12"/>
        <v>0</v>
      </c>
      <c r="O24" s="28"/>
      <c r="P24" s="32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C24" s="28">
        <v>8</v>
      </c>
      <c r="AD24" s="32" t="s">
        <v>45</v>
      </c>
      <c r="AE24" s="33">
        <v>1</v>
      </c>
      <c r="AF24" s="33">
        <v>1</v>
      </c>
      <c r="AG24" s="33"/>
      <c r="AH24" s="33"/>
      <c r="AI24" s="33"/>
      <c r="AJ24" s="33"/>
      <c r="AK24" s="33"/>
      <c r="AL24" s="33">
        <v>2</v>
      </c>
      <c r="AM24" s="33">
        <v>0</v>
      </c>
      <c r="AN24" s="33">
        <f t="shared" si="13"/>
        <v>2</v>
      </c>
      <c r="AO24" s="33">
        <f t="shared" si="19"/>
        <v>3</v>
      </c>
      <c r="AP24" s="26"/>
      <c r="AQ24" s="28">
        <v>8</v>
      </c>
      <c r="AR24" s="32" t="s">
        <v>44</v>
      </c>
      <c r="AS24" s="33">
        <v>2</v>
      </c>
      <c r="AT24" s="33"/>
      <c r="AU24" s="33"/>
      <c r="AV24" s="33"/>
      <c r="AW24" s="33"/>
      <c r="AX24" s="33"/>
      <c r="AY24" s="33">
        <v>2</v>
      </c>
      <c r="AZ24" s="33">
        <v>1</v>
      </c>
      <c r="BA24" s="33">
        <v>3</v>
      </c>
      <c r="BB24" s="33">
        <f t="shared" si="14"/>
        <v>-2</v>
      </c>
      <c r="BC24" s="33">
        <f t="shared" si="15"/>
        <v>0</v>
      </c>
      <c r="BE24" s="28">
        <v>8</v>
      </c>
      <c r="BF24" s="32" t="s">
        <v>44</v>
      </c>
      <c r="BG24" s="33">
        <v>3</v>
      </c>
      <c r="BH24" s="33"/>
      <c r="BI24" s="33"/>
      <c r="BJ24" s="33"/>
      <c r="BK24" s="33"/>
      <c r="BL24" s="33"/>
      <c r="BM24" s="33">
        <v>3</v>
      </c>
      <c r="BN24" s="33">
        <v>1</v>
      </c>
      <c r="BO24" s="33">
        <v>10</v>
      </c>
      <c r="BP24" s="33">
        <f t="shared" ref="BP24" si="20">BN24-BO24</f>
        <v>-9</v>
      </c>
      <c r="BQ24" s="33">
        <f t="shared" ref="BQ24" si="21">(BH24*3)+(BI24*2)+(BJ24*1)+(BL24*1)+BK24*3</f>
        <v>0</v>
      </c>
    </row>
    <row r="25" spans="1:69" x14ac:dyDescent="0.25">
      <c r="A25" s="28" t="s">
        <v>33</v>
      </c>
      <c r="B25" s="76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8"/>
      <c r="O25" s="28" t="s">
        <v>34</v>
      </c>
      <c r="P25" s="76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8"/>
      <c r="AC25" s="28" t="s">
        <v>35</v>
      </c>
      <c r="AD25" s="76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8"/>
      <c r="AP25" s="29"/>
      <c r="AQ25" s="28" t="str">
        <f>AQ13</f>
        <v>ROUND 2</v>
      </c>
      <c r="AR25" s="76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8"/>
      <c r="BE25" s="28" t="str">
        <f>BE13</f>
        <v>ROUND 3</v>
      </c>
      <c r="BF25" s="76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8"/>
    </row>
    <row r="26" spans="1:69" x14ac:dyDescent="0.25">
      <c r="O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C26" s="26"/>
      <c r="AG26" s="26"/>
      <c r="AH26" s="26"/>
      <c r="AI26" s="26"/>
      <c r="AK26" s="26"/>
      <c r="AN26" s="26"/>
      <c r="AO26" s="26"/>
      <c r="AP26" s="26"/>
      <c r="AQ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E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</row>
    <row r="27" spans="1:69" x14ac:dyDescent="0.25">
      <c r="A27" s="33"/>
      <c r="B27" s="76" t="s">
        <v>52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8"/>
      <c r="O27" s="33"/>
      <c r="P27" s="76" t="s">
        <v>52</v>
      </c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8"/>
      <c r="AC27" s="33"/>
      <c r="AD27" s="76" t="s">
        <v>53</v>
      </c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8"/>
      <c r="AP27" s="29"/>
      <c r="AQ27" s="33"/>
      <c r="AR27" s="76" t="s">
        <v>54</v>
      </c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8"/>
      <c r="BE27" s="33"/>
      <c r="BF27" s="76" t="s">
        <v>54</v>
      </c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8"/>
    </row>
    <row r="28" spans="1:69" x14ac:dyDescent="0.25">
      <c r="A28" s="28" t="s">
        <v>6</v>
      </c>
      <c r="B28" s="32" t="s">
        <v>7</v>
      </c>
      <c r="C28" s="33" t="s">
        <v>8</v>
      </c>
      <c r="D28" s="33" t="s">
        <v>9</v>
      </c>
      <c r="E28" s="33" t="s">
        <v>10</v>
      </c>
      <c r="F28" s="33" t="s">
        <v>11</v>
      </c>
      <c r="G28" s="33" t="s">
        <v>12</v>
      </c>
      <c r="H28" s="33" t="s">
        <v>13</v>
      </c>
      <c r="I28" s="33" t="s">
        <v>14</v>
      </c>
      <c r="J28" s="33" t="s">
        <v>15</v>
      </c>
      <c r="K28" s="33" t="s">
        <v>16</v>
      </c>
      <c r="L28" s="33" t="s">
        <v>17</v>
      </c>
      <c r="M28" s="28" t="s">
        <v>18</v>
      </c>
      <c r="O28" s="28" t="s">
        <v>6</v>
      </c>
      <c r="P28" s="32" t="s">
        <v>7</v>
      </c>
      <c r="Q28" s="33" t="s">
        <v>8</v>
      </c>
      <c r="R28" s="33" t="s">
        <v>9</v>
      </c>
      <c r="S28" s="33" t="s">
        <v>10</v>
      </c>
      <c r="T28" s="33" t="s">
        <v>11</v>
      </c>
      <c r="U28" s="33" t="s">
        <v>12</v>
      </c>
      <c r="V28" s="33" t="s">
        <v>13</v>
      </c>
      <c r="W28" s="33" t="s">
        <v>14</v>
      </c>
      <c r="X28" s="33" t="s">
        <v>15</v>
      </c>
      <c r="Y28" s="33" t="s">
        <v>16</v>
      </c>
      <c r="Z28" s="33" t="s">
        <v>17</v>
      </c>
      <c r="AA28" s="28" t="s">
        <v>18</v>
      </c>
      <c r="AC28" s="28" t="s">
        <v>6</v>
      </c>
      <c r="AD28" s="30" t="s">
        <v>7</v>
      </c>
      <c r="AE28" s="28" t="s">
        <v>8</v>
      </c>
      <c r="AF28" s="28" t="s">
        <v>9</v>
      </c>
      <c r="AG28" s="28" t="s">
        <v>10</v>
      </c>
      <c r="AH28" s="28" t="s">
        <v>11</v>
      </c>
      <c r="AI28" s="28" t="s">
        <v>12</v>
      </c>
      <c r="AJ28" s="28" t="s">
        <v>13</v>
      </c>
      <c r="AK28" s="28" t="s">
        <v>14</v>
      </c>
      <c r="AL28" s="28" t="s">
        <v>15</v>
      </c>
      <c r="AM28" s="28" t="s">
        <v>16</v>
      </c>
      <c r="AN28" s="28" t="s">
        <v>17</v>
      </c>
      <c r="AO28" s="28" t="s">
        <v>18</v>
      </c>
      <c r="AP28" s="31"/>
      <c r="AQ28" s="28" t="s">
        <v>6</v>
      </c>
      <c r="AR28" s="30" t="s">
        <v>7</v>
      </c>
      <c r="AS28" s="28" t="s">
        <v>8</v>
      </c>
      <c r="AT28" s="28" t="s">
        <v>9</v>
      </c>
      <c r="AU28" s="28" t="s">
        <v>10</v>
      </c>
      <c r="AV28" s="28" t="s">
        <v>11</v>
      </c>
      <c r="AW28" s="28" t="s">
        <v>12</v>
      </c>
      <c r="AX28" s="28" t="s">
        <v>13</v>
      </c>
      <c r="AY28" s="28" t="s">
        <v>14</v>
      </c>
      <c r="AZ28" s="28" t="s">
        <v>15</v>
      </c>
      <c r="BA28" s="28" t="s">
        <v>16</v>
      </c>
      <c r="BB28" s="28" t="s">
        <v>17</v>
      </c>
      <c r="BC28" s="28" t="s">
        <v>18</v>
      </c>
      <c r="BE28" s="28" t="s">
        <v>6</v>
      </c>
      <c r="BF28" s="30" t="s">
        <v>7</v>
      </c>
      <c r="BG28" s="28" t="s">
        <v>8</v>
      </c>
      <c r="BH28" s="28" t="s">
        <v>9</v>
      </c>
      <c r="BI28" s="28" t="s">
        <v>10</v>
      </c>
      <c r="BJ28" s="28" t="s">
        <v>11</v>
      </c>
      <c r="BK28" s="28" t="s">
        <v>12</v>
      </c>
      <c r="BL28" s="28" t="s">
        <v>13</v>
      </c>
      <c r="BM28" s="28" t="s">
        <v>14</v>
      </c>
      <c r="BN28" s="28" t="s">
        <v>15</v>
      </c>
      <c r="BO28" s="28" t="s">
        <v>16</v>
      </c>
      <c r="BP28" s="28" t="s">
        <v>17</v>
      </c>
      <c r="BQ28" s="28" t="s">
        <v>18</v>
      </c>
    </row>
    <row r="29" spans="1:69" x14ac:dyDescent="0.25">
      <c r="A29" s="28">
        <v>1</v>
      </c>
      <c r="B29" s="32" t="s">
        <v>55</v>
      </c>
      <c r="C29" s="33">
        <v>2</v>
      </c>
      <c r="D29" s="33">
        <v>2</v>
      </c>
      <c r="E29" s="33"/>
      <c r="F29" s="33"/>
      <c r="G29" s="33"/>
      <c r="H29" s="33"/>
      <c r="I29" s="33"/>
      <c r="J29" s="33">
        <v>3</v>
      </c>
      <c r="K29" s="33">
        <v>0</v>
      </c>
      <c r="L29" s="33">
        <f t="shared" ref="L29:L34" si="22">J29-K29</f>
        <v>3</v>
      </c>
      <c r="M29" s="33">
        <f t="shared" ref="M29:M34" si="23">(D29*3)+(E29*2)+(F29*1)+(H29*1)</f>
        <v>6</v>
      </c>
      <c r="O29" s="28">
        <v>1</v>
      </c>
      <c r="P29" s="32" t="s">
        <v>56</v>
      </c>
      <c r="Q29" s="33">
        <v>3</v>
      </c>
      <c r="R29" s="33">
        <v>3</v>
      </c>
      <c r="S29" s="33"/>
      <c r="T29" s="33"/>
      <c r="U29" s="33"/>
      <c r="V29" s="33"/>
      <c r="W29" s="33"/>
      <c r="X29" s="33">
        <v>4</v>
      </c>
      <c r="Y29" s="33">
        <v>0</v>
      </c>
      <c r="Z29" s="33">
        <f t="shared" ref="Z29:Z34" si="24">X29-Y29</f>
        <v>4</v>
      </c>
      <c r="AA29" s="33">
        <f t="shared" ref="AA29:AA34" si="25">(R29*3)+(S29*2)+(T29*1)+(V29*1)</f>
        <v>9</v>
      </c>
      <c r="AC29" s="28">
        <v>1</v>
      </c>
      <c r="AD29" s="32" t="s">
        <v>57</v>
      </c>
      <c r="AE29" s="33">
        <v>1</v>
      </c>
      <c r="AF29" s="33">
        <v>0</v>
      </c>
      <c r="AG29" s="33"/>
      <c r="AH29" s="33"/>
      <c r="AI29" s="33"/>
      <c r="AJ29" s="33"/>
      <c r="AK29" s="33">
        <v>1</v>
      </c>
      <c r="AL29" s="33">
        <v>0</v>
      </c>
      <c r="AM29" s="33">
        <v>2</v>
      </c>
      <c r="AN29" s="33">
        <f t="shared" ref="AN29:AN36" si="26">AL29-AM29</f>
        <v>-2</v>
      </c>
      <c r="AO29" s="33">
        <f t="shared" ref="AO29:AO36" si="27">(AF29*3)+(AG29*2)+(AH29*1)+(AJ29*1)</f>
        <v>0</v>
      </c>
      <c r="AP29" s="26"/>
      <c r="AQ29" s="28">
        <v>1</v>
      </c>
      <c r="AR29" s="32" t="s">
        <v>58</v>
      </c>
      <c r="AS29" s="33">
        <v>2</v>
      </c>
      <c r="AT29" s="33">
        <v>2</v>
      </c>
      <c r="AU29" s="33"/>
      <c r="AV29" s="33"/>
      <c r="AW29" s="33"/>
      <c r="AX29" s="33"/>
      <c r="AY29" s="33">
        <v>0</v>
      </c>
      <c r="AZ29" s="33">
        <v>6</v>
      </c>
      <c r="BA29" s="33">
        <v>1</v>
      </c>
      <c r="BB29" s="33">
        <f t="shared" ref="BB29:BB36" si="28">AZ29-BA29</f>
        <v>5</v>
      </c>
      <c r="BC29" s="33">
        <f t="shared" ref="BC29:BC36" si="29">(AT29*3)+(AU29*2)+(AV29*1)+(AX29*1)</f>
        <v>6</v>
      </c>
      <c r="BE29" s="28">
        <v>1</v>
      </c>
      <c r="BF29" s="32" t="s">
        <v>58</v>
      </c>
      <c r="BG29" s="33">
        <v>3</v>
      </c>
      <c r="BH29" s="33">
        <v>3</v>
      </c>
      <c r="BI29" s="33"/>
      <c r="BJ29" s="33"/>
      <c r="BK29" s="33"/>
      <c r="BL29" s="33"/>
      <c r="BM29" s="33">
        <v>0</v>
      </c>
      <c r="BN29" s="33">
        <v>9</v>
      </c>
      <c r="BO29" s="33">
        <v>2</v>
      </c>
      <c r="BP29" s="33">
        <f t="shared" ref="BP29:BP36" si="30">BN29-BO29</f>
        <v>7</v>
      </c>
      <c r="BQ29" s="33">
        <f t="shared" ref="BQ29:BQ36" si="31">(BH29*3)+(BI29*2)+(BJ29*1)+(BL29*1)</f>
        <v>9</v>
      </c>
    </row>
    <row r="30" spans="1:69" x14ac:dyDescent="0.25">
      <c r="A30" s="28">
        <v>2</v>
      </c>
      <c r="B30" s="32" t="s">
        <v>56</v>
      </c>
      <c r="C30" s="33">
        <v>2</v>
      </c>
      <c r="D30" s="33">
        <v>2</v>
      </c>
      <c r="E30" s="33"/>
      <c r="F30" s="33"/>
      <c r="G30" s="33"/>
      <c r="H30" s="33"/>
      <c r="I30" s="33"/>
      <c r="J30" s="33">
        <v>3</v>
      </c>
      <c r="K30" s="33">
        <v>0</v>
      </c>
      <c r="L30" s="33">
        <f t="shared" si="22"/>
        <v>3</v>
      </c>
      <c r="M30" s="33">
        <f t="shared" si="23"/>
        <v>6</v>
      </c>
      <c r="O30" s="28">
        <v>2</v>
      </c>
      <c r="P30" s="32" t="s">
        <v>59</v>
      </c>
      <c r="Q30" s="33">
        <v>3</v>
      </c>
      <c r="R30" s="33">
        <v>2</v>
      </c>
      <c r="S30" s="33"/>
      <c r="T30" s="33"/>
      <c r="U30" s="33"/>
      <c r="V30" s="33">
        <v>1</v>
      </c>
      <c r="W30" s="33">
        <v>1</v>
      </c>
      <c r="X30" s="33">
        <v>8</v>
      </c>
      <c r="Y30" s="33">
        <v>2</v>
      </c>
      <c r="Z30" s="33">
        <f t="shared" si="24"/>
        <v>6</v>
      </c>
      <c r="AA30" s="33">
        <f t="shared" si="25"/>
        <v>7</v>
      </c>
      <c r="AC30" s="28">
        <v>2</v>
      </c>
      <c r="AD30" s="32" t="s">
        <v>60</v>
      </c>
      <c r="AE30" s="33">
        <v>0</v>
      </c>
      <c r="AF30" s="33">
        <v>0</v>
      </c>
      <c r="AG30" s="33"/>
      <c r="AH30" s="33"/>
      <c r="AI30" s="33"/>
      <c r="AJ30" s="33"/>
      <c r="AK30" s="33">
        <v>0</v>
      </c>
      <c r="AL30" s="33">
        <v>0</v>
      </c>
      <c r="AM30" s="33">
        <v>0</v>
      </c>
      <c r="AN30" s="33">
        <f>AL30-AM30</f>
        <v>0</v>
      </c>
      <c r="AO30" s="33">
        <f t="shared" si="27"/>
        <v>0</v>
      </c>
      <c r="AP30" s="26"/>
      <c r="AQ30" s="28">
        <v>2</v>
      </c>
      <c r="AR30" s="32" t="s">
        <v>61</v>
      </c>
      <c r="AS30" s="33">
        <v>2</v>
      </c>
      <c r="AT30" s="33">
        <v>1</v>
      </c>
      <c r="AU30" s="33"/>
      <c r="AV30" s="33"/>
      <c r="AW30" s="33"/>
      <c r="AX30" s="33"/>
      <c r="AY30" s="33">
        <v>1</v>
      </c>
      <c r="AZ30" s="33">
        <v>7</v>
      </c>
      <c r="BA30" s="33">
        <v>5</v>
      </c>
      <c r="BB30" s="33">
        <f t="shared" si="28"/>
        <v>2</v>
      </c>
      <c r="BC30" s="33">
        <f t="shared" si="29"/>
        <v>3</v>
      </c>
      <c r="BE30" s="28">
        <v>2</v>
      </c>
      <c r="BF30" s="32" t="s">
        <v>61</v>
      </c>
      <c r="BG30" s="33">
        <v>3</v>
      </c>
      <c r="BH30" s="33">
        <v>2</v>
      </c>
      <c r="BI30" s="33"/>
      <c r="BJ30" s="33"/>
      <c r="BK30" s="33"/>
      <c r="BL30" s="33"/>
      <c r="BM30" s="33">
        <v>1</v>
      </c>
      <c r="BN30" s="33">
        <v>8</v>
      </c>
      <c r="BO30" s="33">
        <v>5</v>
      </c>
      <c r="BP30" s="33">
        <f t="shared" si="30"/>
        <v>3</v>
      </c>
      <c r="BQ30" s="33">
        <f t="shared" si="31"/>
        <v>6</v>
      </c>
    </row>
    <row r="31" spans="1:69" x14ac:dyDescent="0.25">
      <c r="A31" s="28">
        <v>3</v>
      </c>
      <c r="B31" s="32" t="s">
        <v>59</v>
      </c>
      <c r="C31" s="33">
        <v>2</v>
      </c>
      <c r="D31" s="33">
        <v>1</v>
      </c>
      <c r="E31" s="33"/>
      <c r="F31" s="33"/>
      <c r="G31" s="33"/>
      <c r="H31" s="33">
        <v>1</v>
      </c>
      <c r="I31" s="33">
        <v>1</v>
      </c>
      <c r="J31" s="33">
        <v>5</v>
      </c>
      <c r="K31" s="33">
        <v>2</v>
      </c>
      <c r="L31" s="33">
        <f t="shared" si="22"/>
        <v>3</v>
      </c>
      <c r="M31" s="33">
        <f t="shared" si="23"/>
        <v>4</v>
      </c>
      <c r="O31" s="28">
        <v>3</v>
      </c>
      <c r="P31" s="32" t="s">
        <v>55</v>
      </c>
      <c r="Q31" s="33">
        <v>3</v>
      </c>
      <c r="R31" s="33">
        <v>2</v>
      </c>
      <c r="S31" s="33"/>
      <c r="T31" s="33"/>
      <c r="U31" s="33"/>
      <c r="V31" s="33"/>
      <c r="W31" s="33">
        <v>1</v>
      </c>
      <c r="X31" s="33">
        <v>3</v>
      </c>
      <c r="Y31" s="33">
        <v>1</v>
      </c>
      <c r="Z31" s="33">
        <f t="shared" si="24"/>
        <v>2</v>
      </c>
      <c r="AA31" s="33">
        <f t="shared" si="25"/>
        <v>6</v>
      </c>
      <c r="AC31" s="28">
        <v>3</v>
      </c>
      <c r="AD31" s="32" t="s">
        <v>62</v>
      </c>
      <c r="AE31" s="33">
        <v>1</v>
      </c>
      <c r="AF31" s="33">
        <v>1</v>
      </c>
      <c r="AG31" s="33"/>
      <c r="AH31" s="33"/>
      <c r="AI31" s="33"/>
      <c r="AJ31" s="33"/>
      <c r="AK31" s="33">
        <v>1</v>
      </c>
      <c r="AL31" s="33">
        <v>0</v>
      </c>
      <c r="AM31" s="33">
        <v>1</v>
      </c>
      <c r="AN31" s="33">
        <f t="shared" si="26"/>
        <v>-1</v>
      </c>
      <c r="AO31" s="33">
        <f t="shared" si="27"/>
        <v>3</v>
      </c>
      <c r="AP31" s="26"/>
      <c r="AQ31" s="28">
        <v>3</v>
      </c>
      <c r="AR31" s="32" t="s">
        <v>60</v>
      </c>
      <c r="AS31" s="33">
        <v>1</v>
      </c>
      <c r="AT31" s="33">
        <v>1</v>
      </c>
      <c r="AU31" s="33"/>
      <c r="AV31" s="33"/>
      <c r="AW31" s="33"/>
      <c r="AX31" s="33"/>
      <c r="AY31" s="33">
        <v>0</v>
      </c>
      <c r="AZ31" s="33">
        <v>3</v>
      </c>
      <c r="BA31" s="33">
        <v>1</v>
      </c>
      <c r="BB31" s="33">
        <f t="shared" si="28"/>
        <v>2</v>
      </c>
      <c r="BC31" s="33">
        <f t="shared" si="29"/>
        <v>3</v>
      </c>
      <c r="BE31" s="28">
        <v>3</v>
      </c>
      <c r="BF31" s="32" t="s">
        <v>57</v>
      </c>
      <c r="BG31" s="33">
        <v>3</v>
      </c>
      <c r="BH31" s="33">
        <v>2</v>
      </c>
      <c r="BI31" s="33"/>
      <c r="BJ31" s="33"/>
      <c r="BK31" s="33"/>
      <c r="BL31" s="33"/>
      <c r="BM31" s="33">
        <v>1</v>
      </c>
      <c r="BN31" s="33">
        <v>8</v>
      </c>
      <c r="BO31" s="33">
        <v>5</v>
      </c>
      <c r="BP31" s="33">
        <f>BN31-BO31</f>
        <v>3</v>
      </c>
      <c r="BQ31" s="33">
        <f>(BH31*3)+(BI31*2)+(BJ31*1)+(BL31*1)</f>
        <v>6</v>
      </c>
    </row>
    <row r="32" spans="1:69" x14ac:dyDescent="0.25">
      <c r="A32" s="28">
        <v>4</v>
      </c>
      <c r="B32" s="32" t="s">
        <v>63</v>
      </c>
      <c r="C32" s="33">
        <v>2</v>
      </c>
      <c r="D32" s="33">
        <v>1</v>
      </c>
      <c r="E32" s="33"/>
      <c r="F32" s="33"/>
      <c r="G32" s="33"/>
      <c r="H32" s="33"/>
      <c r="I32" s="33">
        <v>1</v>
      </c>
      <c r="J32" s="33">
        <v>3</v>
      </c>
      <c r="K32" s="33">
        <v>2</v>
      </c>
      <c r="L32" s="33">
        <f t="shared" si="22"/>
        <v>1</v>
      </c>
      <c r="M32" s="33">
        <f t="shared" si="23"/>
        <v>3</v>
      </c>
      <c r="O32" s="28">
        <v>4</v>
      </c>
      <c r="P32" s="35" t="s">
        <v>64</v>
      </c>
      <c r="Q32" s="36">
        <v>3</v>
      </c>
      <c r="R32" s="36">
        <v>1</v>
      </c>
      <c r="S32" s="36"/>
      <c r="T32" s="36"/>
      <c r="U32" s="36"/>
      <c r="V32" s="36"/>
      <c r="W32" s="36">
        <v>2</v>
      </c>
      <c r="X32" s="36">
        <v>2</v>
      </c>
      <c r="Y32" s="36">
        <v>3</v>
      </c>
      <c r="Z32" s="33">
        <f t="shared" si="24"/>
        <v>-1</v>
      </c>
      <c r="AA32" s="36">
        <f t="shared" si="25"/>
        <v>3</v>
      </c>
      <c r="AC32" s="28">
        <v>4</v>
      </c>
      <c r="AD32" s="35" t="s">
        <v>65</v>
      </c>
      <c r="AE32" s="36">
        <v>1</v>
      </c>
      <c r="AF32" s="36">
        <v>0</v>
      </c>
      <c r="AG32" s="36"/>
      <c r="AH32" s="36"/>
      <c r="AI32" s="36"/>
      <c r="AJ32" s="36"/>
      <c r="AK32" s="36">
        <v>1</v>
      </c>
      <c r="AL32" s="36">
        <v>0</v>
      </c>
      <c r="AM32" s="36">
        <v>1</v>
      </c>
      <c r="AN32" s="33">
        <f t="shared" si="26"/>
        <v>-1</v>
      </c>
      <c r="AO32" s="36">
        <f t="shared" si="27"/>
        <v>0</v>
      </c>
      <c r="AP32" s="26"/>
      <c r="AQ32" s="28">
        <v>4</v>
      </c>
      <c r="AR32" s="32" t="s">
        <v>66</v>
      </c>
      <c r="AS32" s="33">
        <v>2</v>
      </c>
      <c r="AT32" s="33">
        <v>1</v>
      </c>
      <c r="AU32" s="33"/>
      <c r="AV32" s="33"/>
      <c r="AW32" s="33"/>
      <c r="AX32" s="33"/>
      <c r="AY32" s="33">
        <v>1</v>
      </c>
      <c r="AZ32" s="33">
        <v>3</v>
      </c>
      <c r="BA32" s="33">
        <v>4</v>
      </c>
      <c r="BB32" s="33">
        <f t="shared" si="28"/>
        <v>-1</v>
      </c>
      <c r="BC32" s="33">
        <f t="shared" si="29"/>
        <v>3</v>
      </c>
      <c r="BE32" s="28">
        <v>4</v>
      </c>
      <c r="BF32" s="32" t="s">
        <v>60</v>
      </c>
      <c r="BG32" s="33">
        <v>2</v>
      </c>
      <c r="BH32" s="33">
        <v>2</v>
      </c>
      <c r="BI32" s="33"/>
      <c r="BJ32" s="33"/>
      <c r="BK32" s="33"/>
      <c r="BL32" s="33"/>
      <c r="BM32" s="33">
        <v>0</v>
      </c>
      <c r="BN32" s="33">
        <v>6</v>
      </c>
      <c r="BO32" s="33">
        <v>3</v>
      </c>
      <c r="BP32" s="33">
        <f>BN32-BO32</f>
        <v>3</v>
      </c>
      <c r="BQ32" s="33">
        <f>(BH32*3)+(BI32*2)+(BJ32*1)+(BL32*1)</f>
        <v>6</v>
      </c>
    </row>
    <row r="33" spans="1:69" x14ac:dyDescent="0.25">
      <c r="A33" s="28">
        <v>5</v>
      </c>
      <c r="B33" s="35" t="s">
        <v>64</v>
      </c>
      <c r="C33" s="36">
        <v>2</v>
      </c>
      <c r="D33" s="36"/>
      <c r="E33" s="36"/>
      <c r="F33" s="36"/>
      <c r="G33" s="36"/>
      <c r="H33" s="36"/>
      <c r="I33" s="36">
        <v>2</v>
      </c>
      <c r="J33" s="36">
        <v>0</v>
      </c>
      <c r="K33" s="36">
        <v>2</v>
      </c>
      <c r="L33" s="33">
        <f t="shared" si="22"/>
        <v>-2</v>
      </c>
      <c r="M33" s="36">
        <f t="shared" si="23"/>
        <v>0</v>
      </c>
      <c r="O33" s="28">
        <v>5</v>
      </c>
      <c r="P33" s="32" t="s">
        <v>63</v>
      </c>
      <c r="Q33" s="33">
        <v>3</v>
      </c>
      <c r="R33" s="33">
        <v>1</v>
      </c>
      <c r="S33" s="33"/>
      <c r="T33" s="33"/>
      <c r="U33" s="33"/>
      <c r="V33" s="33"/>
      <c r="W33" s="33">
        <v>2</v>
      </c>
      <c r="X33" s="33">
        <v>3</v>
      </c>
      <c r="Y33" s="33">
        <v>5</v>
      </c>
      <c r="Z33" s="33">
        <f t="shared" si="24"/>
        <v>-2</v>
      </c>
      <c r="AA33" s="33">
        <f t="shared" si="25"/>
        <v>3</v>
      </c>
      <c r="AC33" s="28">
        <v>5</v>
      </c>
      <c r="AD33" s="32" t="s">
        <v>61</v>
      </c>
      <c r="AE33" s="33">
        <v>1</v>
      </c>
      <c r="AF33" s="33">
        <v>0</v>
      </c>
      <c r="AG33" s="33"/>
      <c r="AH33" s="33"/>
      <c r="AI33" s="33"/>
      <c r="AJ33" s="33"/>
      <c r="AK33" s="33">
        <v>1</v>
      </c>
      <c r="AL33" s="33">
        <v>0</v>
      </c>
      <c r="AM33" s="33">
        <v>2</v>
      </c>
      <c r="AN33" s="33">
        <f t="shared" si="26"/>
        <v>-2</v>
      </c>
      <c r="AO33" s="33">
        <f t="shared" si="27"/>
        <v>0</v>
      </c>
      <c r="AP33" s="26"/>
      <c r="AQ33" s="28">
        <v>5</v>
      </c>
      <c r="AR33" s="32" t="s">
        <v>62</v>
      </c>
      <c r="AS33" s="33">
        <v>2</v>
      </c>
      <c r="AT33" s="33">
        <v>1</v>
      </c>
      <c r="AU33" s="33"/>
      <c r="AV33" s="33"/>
      <c r="AW33" s="33"/>
      <c r="AX33" s="33"/>
      <c r="AY33" s="33">
        <v>1</v>
      </c>
      <c r="AZ33" s="33">
        <v>2</v>
      </c>
      <c r="BA33" s="33">
        <v>3</v>
      </c>
      <c r="BB33" s="33">
        <f t="shared" si="28"/>
        <v>-1</v>
      </c>
      <c r="BC33" s="33">
        <f t="shared" si="29"/>
        <v>3</v>
      </c>
      <c r="BE33" s="28">
        <v>5</v>
      </c>
      <c r="BF33" s="32" t="s">
        <v>66</v>
      </c>
      <c r="BG33" s="33">
        <v>3</v>
      </c>
      <c r="BH33" s="33">
        <v>1</v>
      </c>
      <c r="BI33" s="33"/>
      <c r="BJ33" s="33"/>
      <c r="BK33" s="33"/>
      <c r="BL33" s="33"/>
      <c r="BM33" s="33">
        <v>2</v>
      </c>
      <c r="BN33" s="33">
        <v>5</v>
      </c>
      <c r="BO33" s="33">
        <v>7</v>
      </c>
      <c r="BP33" s="33">
        <f>BN33-BO33</f>
        <v>-2</v>
      </c>
      <c r="BQ33" s="33">
        <f>(BH33*3)+(BI33*2)+(BJ33*1)+(BL33*1)</f>
        <v>3</v>
      </c>
    </row>
    <row r="34" spans="1:69" x14ac:dyDescent="0.25">
      <c r="A34" s="37">
        <v>6</v>
      </c>
      <c r="B34" s="32" t="s">
        <v>67</v>
      </c>
      <c r="C34" s="33">
        <v>2</v>
      </c>
      <c r="D34" s="33"/>
      <c r="E34" s="33"/>
      <c r="F34" s="33"/>
      <c r="G34" s="33"/>
      <c r="H34" s="33"/>
      <c r="I34" s="33">
        <v>2</v>
      </c>
      <c r="J34" s="33">
        <v>0</v>
      </c>
      <c r="K34" s="33">
        <v>8</v>
      </c>
      <c r="L34" s="33">
        <f t="shared" si="22"/>
        <v>-8</v>
      </c>
      <c r="M34" s="33">
        <f t="shared" si="23"/>
        <v>0</v>
      </c>
      <c r="O34" s="37">
        <v>6</v>
      </c>
      <c r="P34" s="32" t="s">
        <v>67</v>
      </c>
      <c r="Q34" s="33">
        <v>3</v>
      </c>
      <c r="R34" s="33"/>
      <c r="S34" s="33"/>
      <c r="T34" s="33"/>
      <c r="U34" s="33"/>
      <c r="V34" s="33"/>
      <c r="W34" s="33">
        <v>3</v>
      </c>
      <c r="X34" s="33">
        <v>1</v>
      </c>
      <c r="Y34" s="33">
        <v>10</v>
      </c>
      <c r="Z34" s="33">
        <f t="shared" si="24"/>
        <v>-9</v>
      </c>
      <c r="AA34" s="33">
        <f t="shared" si="25"/>
        <v>0</v>
      </c>
      <c r="AC34" s="37">
        <v>6</v>
      </c>
      <c r="AD34" s="32" t="s">
        <v>58</v>
      </c>
      <c r="AE34" s="33">
        <v>1</v>
      </c>
      <c r="AF34" s="33">
        <v>1</v>
      </c>
      <c r="AG34" s="33"/>
      <c r="AH34" s="33"/>
      <c r="AI34" s="33"/>
      <c r="AJ34" s="33"/>
      <c r="AK34" s="33">
        <v>0</v>
      </c>
      <c r="AL34" s="33">
        <v>2</v>
      </c>
      <c r="AM34" s="33">
        <v>0</v>
      </c>
      <c r="AN34" s="33">
        <f t="shared" si="26"/>
        <v>2</v>
      </c>
      <c r="AO34" s="33">
        <f t="shared" si="27"/>
        <v>3</v>
      </c>
      <c r="AP34" s="26"/>
      <c r="AQ34" s="37">
        <v>6</v>
      </c>
      <c r="AR34" s="32" t="s">
        <v>57</v>
      </c>
      <c r="AS34" s="33">
        <v>2</v>
      </c>
      <c r="AT34" s="33">
        <v>1</v>
      </c>
      <c r="AU34" s="33"/>
      <c r="AV34" s="33"/>
      <c r="AW34" s="33"/>
      <c r="AX34" s="33"/>
      <c r="AY34" s="33">
        <v>1</v>
      </c>
      <c r="AZ34" s="33">
        <v>2</v>
      </c>
      <c r="BA34" s="33">
        <v>3</v>
      </c>
      <c r="BB34" s="33">
        <f t="shared" si="28"/>
        <v>-1</v>
      </c>
      <c r="BC34" s="33">
        <f t="shared" si="29"/>
        <v>3</v>
      </c>
      <c r="BE34" s="37">
        <v>6</v>
      </c>
      <c r="BF34" s="32" t="s">
        <v>62</v>
      </c>
      <c r="BG34" s="33">
        <v>3</v>
      </c>
      <c r="BH34" s="33">
        <v>1</v>
      </c>
      <c r="BI34" s="33"/>
      <c r="BJ34" s="33"/>
      <c r="BK34" s="33"/>
      <c r="BL34" s="33"/>
      <c r="BM34" s="33">
        <v>2</v>
      </c>
      <c r="BN34" s="33">
        <v>3</v>
      </c>
      <c r="BO34" s="33">
        <v>6</v>
      </c>
      <c r="BP34" s="33">
        <f>BN34-BO34</f>
        <v>-3</v>
      </c>
      <c r="BQ34" s="33">
        <f>(BH34*3)+(BI34*2)+(BJ34*1)+(BL34*1)</f>
        <v>3</v>
      </c>
    </row>
    <row r="35" spans="1:69" x14ac:dyDescent="0.25">
      <c r="A35" s="37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O35" s="37"/>
      <c r="P35" s="32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C35" s="37">
        <v>7</v>
      </c>
      <c r="AD35" s="32" t="s">
        <v>66</v>
      </c>
      <c r="AE35" s="33">
        <v>1</v>
      </c>
      <c r="AF35" s="33">
        <v>1</v>
      </c>
      <c r="AG35" s="33"/>
      <c r="AH35" s="33"/>
      <c r="AI35" s="33"/>
      <c r="AJ35" s="33"/>
      <c r="AK35" s="33"/>
      <c r="AL35" s="33">
        <v>2</v>
      </c>
      <c r="AM35" s="33">
        <v>0</v>
      </c>
      <c r="AN35" s="33">
        <f t="shared" si="26"/>
        <v>2</v>
      </c>
      <c r="AO35" s="33">
        <f t="shared" si="27"/>
        <v>3</v>
      </c>
      <c r="AP35" s="26"/>
      <c r="AQ35" s="37">
        <v>7</v>
      </c>
      <c r="AR35" s="32" t="s">
        <v>68</v>
      </c>
      <c r="AS35" s="33">
        <v>2</v>
      </c>
      <c r="AT35" s="33"/>
      <c r="AU35" s="33"/>
      <c r="AV35" s="33"/>
      <c r="AW35" s="33"/>
      <c r="AX35" s="33"/>
      <c r="AY35" s="33">
        <v>2</v>
      </c>
      <c r="AZ35" s="33">
        <v>1</v>
      </c>
      <c r="BA35" s="33">
        <v>4</v>
      </c>
      <c r="BB35" s="33">
        <f t="shared" si="28"/>
        <v>-3</v>
      </c>
      <c r="BC35" s="33">
        <f t="shared" si="29"/>
        <v>0</v>
      </c>
      <c r="BE35" s="37">
        <v>7</v>
      </c>
      <c r="BF35" s="32" t="s">
        <v>68</v>
      </c>
      <c r="BG35" s="33">
        <v>3</v>
      </c>
      <c r="BH35" s="33"/>
      <c r="BI35" s="33"/>
      <c r="BJ35" s="33"/>
      <c r="BK35" s="33"/>
      <c r="BL35" s="33"/>
      <c r="BM35" s="33">
        <v>3</v>
      </c>
      <c r="BN35" s="33">
        <v>1</v>
      </c>
      <c r="BO35" s="33">
        <v>5</v>
      </c>
      <c r="BP35" s="33">
        <f t="shared" si="30"/>
        <v>-4</v>
      </c>
      <c r="BQ35" s="33">
        <f t="shared" si="31"/>
        <v>0</v>
      </c>
    </row>
    <row r="36" spans="1:69" x14ac:dyDescent="0.25">
      <c r="A36" s="37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O36" s="37"/>
      <c r="P36" s="32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C36" s="37">
        <v>8</v>
      </c>
      <c r="AD36" s="32" t="s">
        <v>68</v>
      </c>
      <c r="AE36" s="33">
        <v>1</v>
      </c>
      <c r="AF36" s="33"/>
      <c r="AG36" s="33"/>
      <c r="AH36" s="33"/>
      <c r="AI36" s="33"/>
      <c r="AJ36" s="33"/>
      <c r="AK36" s="33">
        <v>1</v>
      </c>
      <c r="AL36" s="33">
        <v>0</v>
      </c>
      <c r="AM36" s="33">
        <v>2</v>
      </c>
      <c r="AN36" s="33">
        <f t="shared" si="26"/>
        <v>-2</v>
      </c>
      <c r="AO36" s="33">
        <f t="shared" si="27"/>
        <v>0</v>
      </c>
      <c r="AP36" s="26"/>
      <c r="AQ36" s="37">
        <v>8</v>
      </c>
      <c r="AR36" s="35" t="s">
        <v>65</v>
      </c>
      <c r="AS36" s="36">
        <v>2</v>
      </c>
      <c r="AT36" s="36">
        <v>0</v>
      </c>
      <c r="AU36" s="36"/>
      <c r="AV36" s="36"/>
      <c r="AW36" s="36"/>
      <c r="AX36" s="36"/>
      <c r="AY36" s="36">
        <v>2</v>
      </c>
      <c r="AZ36" s="36">
        <v>3</v>
      </c>
      <c r="BA36" s="36">
        <v>8</v>
      </c>
      <c r="BB36" s="33">
        <f t="shared" si="28"/>
        <v>-5</v>
      </c>
      <c r="BC36" s="36">
        <f t="shared" si="29"/>
        <v>0</v>
      </c>
      <c r="BE36" s="37">
        <v>8</v>
      </c>
      <c r="BF36" s="35" t="s">
        <v>65</v>
      </c>
      <c r="BG36" s="36">
        <v>3</v>
      </c>
      <c r="BH36" s="36">
        <v>0</v>
      </c>
      <c r="BI36" s="36"/>
      <c r="BJ36" s="36"/>
      <c r="BK36" s="36"/>
      <c r="BL36" s="36"/>
      <c r="BM36" s="36">
        <v>3</v>
      </c>
      <c r="BN36" s="36">
        <v>5</v>
      </c>
      <c r="BO36" s="36">
        <v>14</v>
      </c>
      <c r="BP36" s="33">
        <f t="shared" si="30"/>
        <v>-9</v>
      </c>
      <c r="BQ36" s="36">
        <f t="shared" si="31"/>
        <v>0</v>
      </c>
    </row>
    <row r="37" spans="1:69" x14ac:dyDescent="0.25">
      <c r="A37" s="28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O37" s="28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C37" s="28"/>
      <c r="AD37" s="32"/>
      <c r="AE37" s="33"/>
      <c r="AF37" s="33"/>
      <c r="AG37" s="32"/>
      <c r="AH37" s="32"/>
      <c r="AI37" s="32"/>
      <c r="AJ37" s="33"/>
      <c r="AK37" s="32"/>
      <c r="AL37" s="33"/>
      <c r="AM37" s="33"/>
      <c r="AN37" s="32"/>
      <c r="AO37" s="32"/>
      <c r="AQ37" s="28"/>
      <c r="AR37" s="32"/>
      <c r="AS37" s="33"/>
      <c r="AT37" s="33"/>
      <c r="AU37" s="32"/>
      <c r="AV37" s="32"/>
      <c r="AW37" s="32"/>
      <c r="AX37" s="33"/>
      <c r="AY37" s="32"/>
      <c r="AZ37" s="33"/>
      <c r="BA37" s="33"/>
      <c r="BB37" s="32"/>
      <c r="BC37" s="32"/>
      <c r="BE37" s="28"/>
      <c r="BF37" s="32"/>
      <c r="BG37" s="33"/>
      <c r="BH37" s="33"/>
      <c r="BI37" s="32"/>
      <c r="BJ37" s="32"/>
      <c r="BK37" s="32"/>
      <c r="BL37" s="33"/>
      <c r="BM37" s="32"/>
      <c r="BN37" s="33"/>
      <c r="BO37" s="33"/>
      <c r="BP37" s="32"/>
      <c r="BQ37" s="32"/>
    </row>
    <row r="38" spans="1:69" x14ac:dyDescent="0.25">
      <c r="A38" s="28" t="s">
        <v>33</v>
      </c>
      <c r="B38" s="76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8"/>
      <c r="O38" s="28" t="s">
        <v>34</v>
      </c>
      <c r="P38" s="76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8"/>
      <c r="AC38" s="28" t="str">
        <f>AC25</f>
        <v>ROUND 1</v>
      </c>
      <c r="AD38" s="76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8"/>
      <c r="AP38" s="29"/>
      <c r="AQ38" s="28" t="str">
        <f>AQ25</f>
        <v>ROUND 2</v>
      </c>
      <c r="AR38" s="76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8"/>
      <c r="BE38" s="28" t="str">
        <f>BE25</f>
        <v>ROUND 3</v>
      </c>
      <c r="BF38" s="76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8"/>
    </row>
    <row r="39" spans="1:69" x14ac:dyDescent="0.25">
      <c r="O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C39" s="26"/>
      <c r="AG39" s="26"/>
      <c r="AH39" s="26"/>
      <c r="AI39" s="26"/>
      <c r="AK39" s="26"/>
      <c r="AN39" s="26"/>
      <c r="AO39" s="26"/>
      <c r="AP39" s="26"/>
    </row>
    <row r="40" spans="1:69" x14ac:dyDescent="0.25">
      <c r="O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C40" s="26"/>
      <c r="AP40" s="26"/>
      <c r="BF40" s="41" t="s">
        <v>69</v>
      </c>
    </row>
    <row r="41" spans="1:69" x14ac:dyDescent="0.25">
      <c r="A41" s="33"/>
      <c r="B41" s="76" t="s">
        <v>70</v>
      </c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8"/>
      <c r="O41" s="33"/>
      <c r="P41" s="76" t="s">
        <v>70</v>
      </c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8"/>
      <c r="AC41" s="33"/>
      <c r="AD41" s="76" t="s">
        <v>71</v>
      </c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8"/>
      <c r="AP41" s="29"/>
      <c r="AQ41" s="33"/>
      <c r="AR41" s="76" t="s">
        <v>71</v>
      </c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8"/>
      <c r="BE41" s="33"/>
      <c r="BF41" s="76" t="s">
        <v>71</v>
      </c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8"/>
    </row>
    <row r="42" spans="1:69" x14ac:dyDescent="0.25">
      <c r="A42" s="28" t="s">
        <v>6</v>
      </c>
      <c r="B42" s="32" t="s">
        <v>7</v>
      </c>
      <c r="C42" s="33" t="s">
        <v>8</v>
      </c>
      <c r="D42" s="33" t="s">
        <v>9</v>
      </c>
      <c r="E42" s="33" t="s">
        <v>10</v>
      </c>
      <c r="F42" s="33" t="s">
        <v>11</v>
      </c>
      <c r="G42" s="33" t="s">
        <v>12</v>
      </c>
      <c r="H42" s="33" t="s">
        <v>13</v>
      </c>
      <c r="I42" s="33" t="s">
        <v>14</v>
      </c>
      <c r="J42" s="33" t="s">
        <v>15</v>
      </c>
      <c r="K42" s="33" t="s">
        <v>16</v>
      </c>
      <c r="L42" s="33" t="s">
        <v>17</v>
      </c>
      <c r="M42" s="28" t="s">
        <v>18</v>
      </c>
      <c r="O42" s="28" t="s">
        <v>6</v>
      </c>
      <c r="P42" s="32" t="s">
        <v>7</v>
      </c>
      <c r="Q42" s="33" t="s">
        <v>8</v>
      </c>
      <c r="R42" s="33" t="s">
        <v>9</v>
      </c>
      <c r="S42" s="33" t="s">
        <v>10</v>
      </c>
      <c r="T42" s="33" t="s">
        <v>11</v>
      </c>
      <c r="U42" s="33" t="s">
        <v>12</v>
      </c>
      <c r="V42" s="33" t="s">
        <v>13</v>
      </c>
      <c r="W42" s="33" t="s">
        <v>14</v>
      </c>
      <c r="X42" s="33" t="s">
        <v>15</v>
      </c>
      <c r="Y42" s="33" t="s">
        <v>16</v>
      </c>
      <c r="Z42" s="33" t="s">
        <v>17</v>
      </c>
      <c r="AA42" s="28" t="s">
        <v>18</v>
      </c>
      <c r="AC42" s="28" t="s">
        <v>6</v>
      </c>
      <c r="AD42" s="30" t="s">
        <v>7</v>
      </c>
      <c r="AE42" s="28" t="s">
        <v>8</v>
      </c>
      <c r="AF42" s="28" t="s">
        <v>9</v>
      </c>
      <c r="AG42" s="28" t="s">
        <v>10</v>
      </c>
      <c r="AH42" s="28" t="s">
        <v>11</v>
      </c>
      <c r="AI42" s="28" t="s">
        <v>12</v>
      </c>
      <c r="AJ42" s="28" t="s">
        <v>13</v>
      </c>
      <c r="AK42" s="28" t="s">
        <v>14</v>
      </c>
      <c r="AL42" s="28" t="s">
        <v>15</v>
      </c>
      <c r="AM42" s="28" t="s">
        <v>16</v>
      </c>
      <c r="AN42" s="28" t="s">
        <v>17</v>
      </c>
      <c r="AO42" s="28" t="s">
        <v>18</v>
      </c>
      <c r="AP42" s="31"/>
      <c r="AQ42" s="28" t="s">
        <v>6</v>
      </c>
      <c r="AR42" s="30" t="s">
        <v>7</v>
      </c>
      <c r="AS42" s="28" t="s">
        <v>8</v>
      </c>
      <c r="AT42" s="28" t="s">
        <v>9</v>
      </c>
      <c r="AU42" s="28" t="s">
        <v>10</v>
      </c>
      <c r="AV42" s="28" t="s">
        <v>11</v>
      </c>
      <c r="AW42" s="28" t="s">
        <v>12</v>
      </c>
      <c r="AX42" s="28" t="s">
        <v>13</v>
      </c>
      <c r="AY42" s="28" t="s">
        <v>14</v>
      </c>
      <c r="AZ42" s="28" t="s">
        <v>15</v>
      </c>
      <c r="BA42" s="28" t="s">
        <v>16</v>
      </c>
      <c r="BB42" s="28" t="s">
        <v>17</v>
      </c>
      <c r="BC42" s="28" t="s">
        <v>18</v>
      </c>
      <c r="BE42" s="28" t="s">
        <v>6</v>
      </c>
      <c r="BF42" s="30" t="s">
        <v>7</v>
      </c>
      <c r="BG42" s="28" t="s">
        <v>8</v>
      </c>
      <c r="BH42" s="28" t="s">
        <v>9</v>
      </c>
      <c r="BI42" s="28" t="s">
        <v>10</v>
      </c>
      <c r="BJ42" s="28" t="s">
        <v>11</v>
      </c>
      <c r="BK42" s="28" t="s">
        <v>12</v>
      </c>
      <c r="BL42" s="28" t="s">
        <v>13</v>
      </c>
      <c r="BM42" s="28" t="s">
        <v>14</v>
      </c>
      <c r="BN42" s="28" t="s">
        <v>15</v>
      </c>
      <c r="BO42" s="28" t="s">
        <v>16</v>
      </c>
      <c r="BP42" s="28" t="s">
        <v>17</v>
      </c>
      <c r="BQ42" s="28" t="s">
        <v>18</v>
      </c>
    </row>
    <row r="43" spans="1:69" x14ac:dyDescent="0.25">
      <c r="A43" s="28">
        <v>1</v>
      </c>
      <c r="B43" s="35" t="s">
        <v>72</v>
      </c>
      <c r="C43" s="36">
        <v>2</v>
      </c>
      <c r="D43" s="36">
        <v>2</v>
      </c>
      <c r="E43" s="36"/>
      <c r="F43" s="36"/>
      <c r="G43" s="36"/>
      <c r="H43" s="36">
        <v>1</v>
      </c>
      <c r="I43" s="36"/>
      <c r="J43" s="36">
        <v>8</v>
      </c>
      <c r="K43" s="36">
        <v>0</v>
      </c>
      <c r="L43" s="33">
        <f t="shared" ref="L43:L50" si="32">J43-K43</f>
        <v>8</v>
      </c>
      <c r="M43" s="36">
        <f t="shared" ref="M43:M50" si="33">(D43*3)+(E43*2)+(F43*1)+(H43*1)</f>
        <v>7</v>
      </c>
      <c r="O43" s="28">
        <v>1</v>
      </c>
      <c r="P43" s="32" t="s">
        <v>73</v>
      </c>
      <c r="Q43" s="33">
        <v>3</v>
      </c>
      <c r="R43" s="33">
        <v>2</v>
      </c>
      <c r="S43" s="33">
        <v>1</v>
      </c>
      <c r="T43" s="33"/>
      <c r="U43" s="33"/>
      <c r="V43" s="33"/>
      <c r="W43" s="33"/>
      <c r="X43" s="33">
        <v>8</v>
      </c>
      <c r="Y43" s="33">
        <v>3</v>
      </c>
      <c r="Z43" s="33">
        <f t="shared" ref="Z43:Z50" si="34">X43-Y43</f>
        <v>5</v>
      </c>
      <c r="AA43" s="33">
        <f t="shared" ref="AA43:AA50" si="35">(R43*3)+(S43*2)+(T43*1)+(V43*1)</f>
        <v>8</v>
      </c>
      <c r="AC43" s="28">
        <v>1</v>
      </c>
      <c r="AD43" s="35" t="s">
        <v>43</v>
      </c>
      <c r="AE43" s="36"/>
      <c r="AF43" s="36"/>
      <c r="AG43" s="36"/>
      <c r="AH43" s="36"/>
      <c r="AI43" s="36"/>
      <c r="AJ43" s="36"/>
      <c r="AK43" s="36"/>
      <c r="AL43" s="36"/>
      <c r="AM43" s="36"/>
      <c r="AN43" s="33"/>
      <c r="AO43" s="36"/>
      <c r="AP43" s="26"/>
      <c r="AQ43" s="28">
        <v>1</v>
      </c>
      <c r="AR43" s="32" t="s">
        <v>74</v>
      </c>
      <c r="AS43" s="33">
        <v>1</v>
      </c>
      <c r="AT43" s="33">
        <v>1</v>
      </c>
      <c r="AU43" s="33"/>
      <c r="AV43" s="33"/>
      <c r="AW43" s="33"/>
      <c r="AX43" s="33"/>
      <c r="AY43" s="33"/>
      <c r="AZ43" s="33">
        <v>2</v>
      </c>
      <c r="BA43" s="33">
        <v>0</v>
      </c>
      <c r="BB43" s="33">
        <f t="shared" ref="BB43:BB49" si="36">AZ43-BA43</f>
        <v>2</v>
      </c>
      <c r="BC43" s="36">
        <f t="shared" ref="BC43:BC49" si="37">(AT43*3)+(AU43*2)+(AV43*1)+(AX43*1)</f>
        <v>3</v>
      </c>
      <c r="BE43" s="28">
        <v>1</v>
      </c>
      <c r="BF43" s="32" t="s">
        <v>75</v>
      </c>
      <c r="BG43" s="33">
        <v>2</v>
      </c>
      <c r="BH43" s="33">
        <v>1</v>
      </c>
      <c r="BI43" s="33">
        <v>1</v>
      </c>
      <c r="BJ43" s="33"/>
      <c r="BK43" s="33"/>
      <c r="BL43" s="33">
        <v>1</v>
      </c>
      <c r="BM43" s="33"/>
      <c r="BN43" s="33">
        <v>8</v>
      </c>
      <c r="BO43" s="33">
        <v>1</v>
      </c>
      <c r="BP43" s="33">
        <f t="shared" ref="BP43:BP49" si="38">BN43-BO43</f>
        <v>7</v>
      </c>
      <c r="BQ43" s="36">
        <f t="shared" ref="BQ43:BQ49" si="39">(BH43*3)+(BI43*2)+(BJ43*1)+(BL43*1)</f>
        <v>6</v>
      </c>
    </row>
    <row r="44" spans="1:69" x14ac:dyDescent="0.25">
      <c r="A44" s="28">
        <v>2</v>
      </c>
      <c r="B44" s="32" t="s">
        <v>76</v>
      </c>
      <c r="C44" s="33">
        <v>2</v>
      </c>
      <c r="D44" s="33">
        <v>1</v>
      </c>
      <c r="E44" s="33">
        <v>1</v>
      </c>
      <c r="F44" s="33"/>
      <c r="G44" s="33"/>
      <c r="H44" s="33"/>
      <c r="I44" s="33"/>
      <c r="J44" s="33">
        <v>6</v>
      </c>
      <c r="K44" s="33">
        <v>2</v>
      </c>
      <c r="L44" s="33">
        <f t="shared" si="32"/>
        <v>4</v>
      </c>
      <c r="M44" s="33">
        <f t="shared" si="33"/>
        <v>5</v>
      </c>
      <c r="O44" s="28">
        <v>2</v>
      </c>
      <c r="P44" s="32" t="s">
        <v>77</v>
      </c>
      <c r="Q44" s="33">
        <v>3</v>
      </c>
      <c r="R44" s="33">
        <v>2</v>
      </c>
      <c r="S44" s="33">
        <v>1</v>
      </c>
      <c r="T44" s="33"/>
      <c r="U44" s="33"/>
      <c r="V44" s="33"/>
      <c r="W44" s="33"/>
      <c r="X44" s="33">
        <v>6</v>
      </c>
      <c r="Y44" s="33">
        <v>4</v>
      </c>
      <c r="Z44" s="33">
        <f t="shared" si="34"/>
        <v>2</v>
      </c>
      <c r="AA44" s="33">
        <f t="shared" si="35"/>
        <v>8</v>
      </c>
      <c r="AC44" s="28">
        <v>2</v>
      </c>
      <c r="AD44" s="32" t="s">
        <v>78</v>
      </c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26"/>
      <c r="AQ44" s="28">
        <v>2</v>
      </c>
      <c r="AR44" s="35" t="s">
        <v>43</v>
      </c>
      <c r="AS44" s="36">
        <v>1</v>
      </c>
      <c r="AT44" s="36">
        <v>1</v>
      </c>
      <c r="AU44" s="36"/>
      <c r="AV44" s="36"/>
      <c r="AW44" s="36"/>
      <c r="AX44" s="36"/>
      <c r="AY44" s="36"/>
      <c r="AZ44" s="36">
        <v>1</v>
      </c>
      <c r="BA44" s="36">
        <v>0</v>
      </c>
      <c r="BB44" s="33">
        <f t="shared" si="36"/>
        <v>1</v>
      </c>
      <c r="BC44" s="36">
        <f t="shared" si="37"/>
        <v>3</v>
      </c>
      <c r="BE44" s="28">
        <v>2</v>
      </c>
      <c r="BF44" s="32" t="s">
        <v>79</v>
      </c>
      <c r="BG44" s="33">
        <v>2</v>
      </c>
      <c r="BH44" s="33">
        <v>1</v>
      </c>
      <c r="BI44" s="33">
        <v>1</v>
      </c>
      <c r="BJ44" s="33"/>
      <c r="BK44" s="33"/>
      <c r="BL44" s="33">
        <v>1</v>
      </c>
      <c r="BM44" s="33"/>
      <c r="BN44" s="33">
        <v>6</v>
      </c>
      <c r="BO44" s="33">
        <v>1</v>
      </c>
      <c r="BP44" s="33">
        <f t="shared" si="38"/>
        <v>5</v>
      </c>
      <c r="BQ44" s="36">
        <f t="shared" si="39"/>
        <v>6</v>
      </c>
    </row>
    <row r="45" spans="1:69" x14ac:dyDescent="0.25">
      <c r="A45" s="28">
        <v>3</v>
      </c>
      <c r="B45" s="32" t="s">
        <v>73</v>
      </c>
      <c r="C45" s="33">
        <v>2</v>
      </c>
      <c r="D45" s="33">
        <v>1</v>
      </c>
      <c r="E45" s="33">
        <v>1</v>
      </c>
      <c r="F45" s="33"/>
      <c r="G45" s="33"/>
      <c r="H45" s="33"/>
      <c r="I45" s="33"/>
      <c r="J45" s="33">
        <v>5</v>
      </c>
      <c r="K45" s="33">
        <v>3</v>
      </c>
      <c r="L45" s="33">
        <f t="shared" si="32"/>
        <v>2</v>
      </c>
      <c r="M45" s="33">
        <f t="shared" si="33"/>
        <v>5</v>
      </c>
      <c r="O45" s="28">
        <v>3</v>
      </c>
      <c r="P45" s="35" t="s">
        <v>72</v>
      </c>
      <c r="Q45" s="36">
        <v>3</v>
      </c>
      <c r="R45" s="36">
        <v>2</v>
      </c>
      <c r="S45" s="36"/>
      <c r="T45" s="36"/>
      <c r="U45" s="36"/>
      <c r="V45" s="36">
        <v>1</v>
      </c>
      <c r="W45" s="36">
        <v>1</v>
      </c>
      <c r="X45" s="36">
        <v>9</v>
      </c>
      <c r="Y45" s="36">
        <v>2</v>
      </c>
      <c r="Z45" s="33">
        <f t="shared" si="34"/>
        <v>7</v>
      </c>
      <c r="AA45" s="36">
        <f t="shared" si="35"/>
        <v>7</v>
      </c>
      <c r="AC45" s="28">
        <v>3</v>
      </c>
      <c r="AD45" s="32" t="s">
        <v>80</v>
      </c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26"/>
      <c r="AQ45" s="28">
        <v>3</v>
      </c>
      <c r="AR45" s="32" t="s">
        <v>80</v>
      </c>
      <c r="AS45" s="33">
        <v>1</v>
      </c>
      <c r="AT45" s="33">
        <v>1</v>
      </c>
      <c r="AU45" s="33"/>
      <c r="AV45" s="33"/>
      <c r="AW45" s="33"/>
      <c r="AX45" s="33"/>
      <c r="AY45" s="33"/>
      <c r="AZ45" s="33">
        <v>1</v>
      </c>
      <c r="BA45" s="33">
        <v>0</v>
      </c>
      <c r="BB45" s="33">
        <f t="shared" si="36"/>
        <v>1</v>
      </c>
      <c r="BC45" s="36">
        <f t="shared" si="37"/>
        <v>3</v>
      </c>
      <c r="BE45" s="28">
        <v>3</v>
      </c>
      <c r="BF45" s="35" t="s">
        <v>43</v>
      </c>
      <c r="BG45" s="36">
        <v>2</v>
      </c>
      <c r="BH45" s="36">
        <v>2</v>
      </c>
      <c r="BI45" s="36"/>
      <c r="BJ45" s="36"/>
      <c r="BK45" s="36"/>
      <c r="BL45" s="36"/>
      <c r="BM45" s="36"/>
      <c r="BN45" s="36">
        <v>2</v>
      </c>
      <c r="BO45" s="36">
        <v>0</v>
      </c>
      <c r="BP45" s="33">
        <f t="shared" si="38"/>
        <v>2</v>
      </c>
      <c r="BQ45" s="36">
        <f t="shared" si="39"/>
        <v>6</v>
      </c>
    </row>
    <row r="46" spans="1:69" x14ac:dyDescent="0.25">
      <c r="A46" s="28">
        <v>4</v>
      </c>
      <c r="B46" s="32" t="s">
        <v>77</v>
      </c>
      <c r="C46" s="33">
        <v>2</v>
      </c>
      <c r="D46" s="33">
        <v>1</v>
      </c>
      <c r="E46" s="33">
        <v>1</v>
      </c>
      <c r="F46" s="33"/>
      <c r="G46" s="33"/>
      <c r="H46" s="33"/>
      <c r="I46" s="33"/>
      <c r="J46" s="33">
        <v>4</v>
      </c>
      <c r="K46" s="33">
        <v>3</v>
      </c>
      <c r="L46" s="33">
        <f t="shared" si="32"/>
        <v>1</v>
      </c>
      <c r="M46" s="33">
        <f t="shared" si="33"/>
        <v>5</v>
      </c>
      <c r="O46" s="28">
        <v>4</v>
      </c>
      <c r="P46" s="32" t="s">
        <v>76</v>
      </c>
      <c r="Q46" s="33">
        <v>3</v>
      </c>
      <c r="R46" s="33">
        <v>2</v>
      </c>
      <c r="S46" s="33">
        <v>1</v>
      </c>
      <c r="T46" s="33"/>
      <c r="U46" s="33"/>
      <c r="V46" s="33"/>
      <c r="W46" s="33">
        <v>0</v>
      </c>
      <c r="X46" s="33">
        <v>7</v>
      </c>
      <c r="Y46" s="33">
        <v>3</v>
      </c>
      <c r="Z46" s="33">
        <f t="shared" si="34"/>
        <v>4</v>
      </c>
      <c r="AA46" s="33">
        <f t="shared" si="35"/>
        <v>8</v>
      </c>
      <c r="AC46" s="28">
        <v>4</v>
      </c>
      <c r="AD46" s="32" t="s">
        <v>74</v>
      </c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26"/>
      <c r="AQ46" s="28">
        <v>4</v>
      </c>
      <c r="AR46" s="32" t="s">
        <v>79</v>
      </c>
      <c r="AS46" s="33">
        <v>1</v>
      </c>
      <c r="AT46" s="33"/>
      <c r="AU46" s="33">
        <v>1</v>
      </c>
      <c r="AV46" s="33"/>
      <c r="AW46" s="33"/>
      <c r="AX46" s="33"/>
      <c r="AY46" s="33"/>
      <c r="AZ46" s="33">
        <v>1</v>
      </c>
      <c r="BA46" s="33">
        <v>1</v>
      </c>
      <c r="BB46" s="33">
        <f t="shared" si="36"/>
        <v>0</v>
      </c>
      <c r="BC46" s="36">
        <f t="shared" si="37"/>
        <v>2</v>
      </c>
      <c r="BE46" s="28">
        <v>4</v>
      </c>
      <c r="BF46" s="32" t="s">
        <v>74</v>
      </c>
      <c r="BG46" s="33">
        <v>2</v>
      </c>
      <c r="BH46" s="33">
        <v>1</v>
      </c>
      <c r="BI46" s="33"/>
      <c r="BJ46" s="33"/>
      <c r="BK46" s="33"/>
      <c r="BL46" s="33"/>
      <c r="BM46" s="33">
        <v>1</v>
      </c>
      <c r="BN46" s="33">
        <v>2</v>
      </c>
      <c r="BO46" s="33">
        <v>1</v>
      </c>
      <c r="BP46" s="33">
        <f t="shared" si="38"/>
        <v>1</v>
      </c>
      <c r="BQ46" s="36">
        <f t="shared" si="39"/>
        <v>3</v>
      </c>
    </row>
    <row r="47" spans="1:69" x14ac:dyDescent="0.25">
      <c r="A47" s="28">
        <v>5</v>
      </c>
      <c r="B47" s="32" t="s">
        <v>81</v>
      </c>
      <c r="C47" s="33">
        <v>2</v>
      </c>
      <c r="D47" s="33">
        <v>1</v>
      </c>
      <c r="E47" s="33"/>
      <c r="F47" s="33"/>
      <c r="G47" s="33"/>
      <c r="H47" s="33"/>
      <c r="I47" s="33">
        <v>1</v>
      </c>
      <c r="J47" s="33">
        <v>3</v>
      </c>
      <c r="K47" s="33">
        <v>5</v>
      </c>
      <c r="L47" s="33">
        <f t="shared" si="32"/>
        <v>-2</v>
      </c>
      <c r="M47" s="33">
        <f t="shared" si="33"/>
        <v>3</v>
      </c>
      <c r="O47" s="28">
        <v>5</v>
      </c>
      <c r="P47" s="32" t="s">
        <v>82</v>
      </c>
      <c r="Q47" s="33">
        <v>3</v>
      </c>
      <c r="R47" s="33">
        <v>1</v>
      </c>
      <c r="S47" s="33"/>
      <c r="T47" s="33"/>
      <c r="U47" s="33"/>
      <c r="V47" s="33"/>
      <c r="W47" s="33">
        <v>2</v>
      </c>
      <c r="X47" s="33">
        <v>5</v>
      </c>
      <c r="Y47" s="33">
        <v>4</v>
      </c>
      <c r="Z47" s="33">
        <f t="shared" si="34"/>
        <v>1</v>
      </c>
      <c r="AA47" s="33">
        <f t="shared" si="35"/>
        <v>3</v>
      </c>
      <c r="AC47" s="28">
        <v>5</v>
      </c>
      <c r="AD47" s="32" t="s">
        <v>83</v>
      </c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26"/>
      <c r="AQ47" s="28">
        <v>5</v>
      </c>
      <c r="AR47" s="32" t="s">
        <v>75</v>
      </c>
      <c r="AS47" s="33">
        <v>1</v>
      </c>
      <c r="AT47" s="33"/>
      <c r="AU47" s="33">
        <v>1</v>
      </c>
      <c r="AV47" s="33"/>
      <c r="AW47" s="33"/>
      <c r="AX47" s="33"/>
      <c r="AY47" s="33"/>
      <c r="AZ47" s="33">
        <v>1</v>
      </c>
      <c r="BA47" s="33">
        <v>1</v>
      </c>
      <c r="BB47" s="33">
        <f t="shared" si="36"/>
        <v>0</v>
      </c>
      <c r="BC47" s="36">
        <f t="shared" si="37"/>
        <v>2</v>
      </c>
      <c r="BE47" s="28">
        <v>5</v>
      </c>
      <c r="BF47" s="32" t="s">
        <v>83</v>
      </c>
      <c r="BG47" s="33">
        <v>2</v>
      </c>
      <c r="BH47" s="33">
        <v>1</v>
      </c>
      <c r="BI47" s="33"/>
      <c r="BJ47" s="33"/>
      <c r="BK47" s="33"/>
      <c r="BL47" s="33"/>
      <c r="BM47" s="33">
        <v>1</v>
      </c>
      <c r="BN47" s="33">
        <v>1</v>
      </c>
      <c r="BO47" s="33">
        <v>2</v>
      </c>
      <c r="BP47" s="33">
        <f t="shared" si="38"/>
        <v>-1</v>
      </c>
      <c r="BQ47" s="36">
        <f t="shared" si="39"/>
        <v>3</v>
      </c>
    </row>
    <row r="48" spans="1:69" x14ac:dyDescent="0.25">
      <c r="A48" s="37">
        <v>6</v>
      </c>
      <c r="B48" s="32" t="s">
        <v>84</v>
      </c>
      <c r="C48" s="33">
        <v>2</v>
      </c>
      <c r="D48" s="33"/>
      <c r="E48" s="33">
        <v>1</v>
      </c>
      <c r="F48" s="33"/>
      <c r="G48" s="33"/>
      <c r="H48" s="33"/>
      <c r="I48" s="33">
        <v>1</v>
      </c>
      <c r="J48" s="33">
        <v>2</v>
      </c>
      <c r="K48" s="33">
        <v>8</v>
      </c>
      <c r="L48" s="33">
        <f t="shared" si="32"/>
        <v>-6</v>
      </c>
      <c r="M48" s="33">
        <f t="shared" si="33"/>
        <v>2</v>
      </c>
      <c r="O48" s="37">
        <v>6</v>
      </c>
      <c r="P48" s="32" t="s">
        <v>85</v>
      </c>
      <c r="Q48" s="33">
        <v>3</v>
      </c>
      <c r="R48" s="33">
        <v>1</v>
      </c>
      <c r="S48" s="33"/>
      <c r="T48" s="33"/>
      <c r="U48" s="33"/>
      <c r="V48" s="33"/>
      <c r="W48" s="33">
        <v>2</v>
      </c>
      <c r="X48" s="33">
        <v>1</v>
      </c>
      <c r="Y48" s="33">
        <v>4</v>
      </c>
      <c r="Z48" s="33">
        <f t="shared" si="34"/>
        <v>-3</v>
      </c>
      <c r="AA48" s="33">
        <f t="shared" si="35"/>
        <v>3</v>
      </c>
      <c r="AC48" s="37">
        <v>6</v>
      </c>
      <c r="AD48" s="32" t="s">
        <v>79</v>
      </c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26"/>
      <c r="AQ48" s="37">
        <v>6</v>
      </c>
      <c r="AR48" s="32" t="s">
        <v>78</v>
      </c>
      <c r="AS48" s="33">
        <v>1</v>
      </c>
      <c r="AT48" s="33"/>
      <c r="AU48" s="33"/>
      <c r="AV48" s="33"/>
      <c r="AW48" s="33"/>
      <c r="AX48" s="33"/>
      <c r="AY48" s="33">
        <v>1</v>
      </c>
      <c r="AZ48" s="33">
        <v>0</v>
      </c>
      <c r="BA48" s="33">
        <v>1</v>
      </c>
      <c r="BB48" s="33">
        <f t="shared" si="36"/>
        <v>-1</v>
      </c>
      <c r="BC48" s="36">
        <f t="shared" si="37"/>
        <v>0</v>
      </c>
      <c r="BE48" s="37">
        <v>6</v>
      </c>
      <c r="BF48" s="32" t="s">
        <v>80</v>
      </c>
      <c r="BG48" s="33">
        <v>2</v>
      </c>
      <c r="BH48" s="33">
        <v>1</v>
      </c>
      <c r="BI48" s="33"/>
      <c r="BJ48" s="33"/>
      <c r="BK48" s="33"/>
      <c r="BL48" s="33"/>
      <c r="BM48" s="33">
        <v>1</v>
      </c>
      <c r="BN48" s="33">
        <v>1</v>
      </c>
      <c r="BO48" s="33">
        <v>5</v>
      </c>
      <c r="BP48" s="33">
        <f t="shared" si="38"/>
        <v>-4</v>
      </c>
      <c r="BQ48" s="36">
        <f t="shared" si="39"/>
        <v>3</v>
      </c>
    </row>
    <row r="49" spans="1:69" x14ac:dyDescent="0.25">
      <c r="A49" s="28">
        <v>7</v>
      </c>
      <c r="B49" s="32" t="s">
        <v>82</v>
      </c>
      <c r="C49" s="33">
        <v>2</v>
      </c>
      <c r="D49" s="33"/>
      <c r="E49" s="33"/>
      <c r="F49" s="33"/>
      <c r="G49" s="33"/>
      <c r="H49" s="33"/>
      <c r="I49" s="33">
        <v>2</v>
      </c>
      <c r="J49" s="33">
        <v>1</v>
      </c>
      <c r="K49" s="33">
        <v>4</v>
      </c>
      <c r="L49" s="33">
        <f t="shared" si="32"/>
        <v>-3</v>
      </c>
      <c r="M49" s="33">
        <f t="shared" si="33"/>
        <v>0</v>
      </c>
      <c r="O49" s="28">
        <v>7</v>
      </c>
      <c r="P49" s="32" t="s">
        <v>81</v>
      </c>
      <c r="Q49" s="33">
        <v>3</v>
      </c>
      <c r="R49" s="33">
        <v>1</v>
      </c>
      <c r="S49" s="33"/>
      <c r="T49" s="33"/>
      <c r="U49" s="33"/>
      <c r="V49" s="33"/>
      <c r="W49" s="33">
        <v>2</v>
      </c>
      <c r="X49" s="33">
        <v>3</v>
      </c>
      <c r="Y49" s="33">
        <v>8</v>
      </c>
      <c r="Z49" s="33">
        <f t="shared" si="34"/>
        <v>-5</v>
      </c>
      <c r="AA49" s="33">
        <f t="shared" si="35"/>
        <v>3</v>
      </c>
      <c r="AC49" s="28">
        <v>7</v>
      </c>
      <c r="AD49" s="32" t="s">
        <v>75</v>
      </c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26"/>
      <c r="AQ49" s="28">
        <v>7</v>
      </c>
      <c r="AR49" s="32" t="s">
        <v>86</v>
      </c>
      <c r="AS49" s="33">
        <v>1</v>
      </c>
      <c r="AT49" s="33"/>
      <c r="AU49" s="33"/>
      <c r="AV49" s="33"/>
      <c r="AW49" s="33"/>
      <c r="AX49" s="33"/>
      <c r="AY49" s="33">
        <v>1</v>
      </c>
      <c r="AZ49" s="33">
        <v>0</v>
      </c>
      <c r="BA49" s="33">
        <v>1</v>
      </c>
      <c r="BB49" s="33">
        <f t="shared" si="36"/>
        <v>-1</v>
      </c>
      <c r="BC49" s="36">
        <f t="shared" si="37"/>
        <v>0</v>
      </c>
      <c r="BE49" s="28">
        <v>7</v>
      </c>
      <c r="BF49" s="32" t="s">
        <v>86</v>
      </c>
      <c r="BG49" s="33">
        <v>2</v>
      </c>
      <c r="BH49" s="33"/>
      <c r="BI49" s="33"/>
      <c r="BJ49" s="33"/>
      <c r="BK49" s="33"/>
      <c r="BL49" s="33"/>
      <c r="BM49" s="33">
        <v>2</v>
      </c>
      <c r="BN49" s="33">
        <v>0</v>
      </c>
      <c r="BO49" s="33">
        <v>2</v>
      </c>
      <c r="BP49" s="33">
        <f t="shared" si="38"/>
        <v>-2</v>
      </c>
      <c r="BQ49" s="36">
        <f t="shared" si="39"/>
        <v>0</v>
      </c>
    </row>
    <row r="50" spans="1:69" x14ac:dyDescent="0.25">
      <c r="A50" s="28">
        <v>8</v>
      </c>
      <c r="B50" s="32" t="s">
        <v>85</v>
      </c>
      <c r="C50" s="33">
        <v>2</v>
      </c>
      <c r="D50" s="33"/>
      <c r="E50" s="33"/>
      <c r="F50" s="33"/>
      <c r="G50" s="33"/>
      <c r="H50" s="33"/>
      <c r="I50" s="33">
        <v>2</v>
      </c>
      <c r="J50" s="33">
        <v>0</v>
      </c>
      <c r="K50" s="33">
        <v>4</v>
      </c>
      <c r="L50" s="33">
        <f t="shared" si="32"/>
        <v>-4</v>
      </c>
      <c r="M50" s="33">
        <f t="shared" si="33"/>
        <v>0</v>
      </c>
      <c r="O50" s="28">
        <v>8</v>
      </c>
      <c r="P50" s="32" t="s">
        <v>84</v>
      </c>
      <c r="Q50" s="33">
        <v>3</v>
      </c>
      <c r="R50" s="33"/>
      <c r="S50" s="33">
        <v>0</v>
      </c>
      <c r="T50" s="33"/>
      <c r="U50" s="33"/>
      <c r="V50" s="33"/>
      <c r="W50" s="33">
        <v>3</v>
      </c>
      <c r="X50" s="33">
        <v>2</v>
      </c>
      <c r="Y50" s="33">
        <v>23</v>
      </c>
      <c r="Z50" s="33">
        <f t="shared" si="34"/>
        <v>-21</v>
      </c>
      <c r="AA50" s="33">
        <f t="shared" si="35"/>
        <v>0</v>
      </c>
      <c r="AC50" s="28">
        <v>8</v>
      </c>
      <c r="AD50" s="32" t="s">
        <v>86</v>
      </c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26"/>
      <c r="AQ50" s="28">
        <v>8</v>
      </c>
      <c r="AR50" s="32" t="s">
        <v>83</v>
      </c>
      <c r="AS50" s="33">
        <v>1</v>
      </c>
      <c r="AT50" s="33"/>
      <c r="AU50" s="33"/>
      <c r="AV50" s="33"/>
      <c r="AW50" s="33"/>
      <c r="AX50" s="33"/>
      <c r="AY50" s="33">
        <v>1</v>
      </c>
      <c r="AZ50" s="33">
        <v>0</v>
      </c>
      <c r="BA50" s="33">
        <v>2</v>
      </c>
      <c r="BB50" s="33">
        <f t="shared" ref="BB50" si="40">AZ50-BA50</f>
        <v>-2</v>
      </c>
      <c r="BC50" s="36">
        <f t="shared" ref="BC50" si="41">(AT50*3)+(AU50*2)+(AV50*1)+(AX50*1)</f>
        <v>0</v>
      </c>
      <c r="BE50" s="28">
        <v>8</v>
      </c>
      <c r="BF50" s="32" t="s">
        <v>78</v>
      </c>
      <c r="BG50" s="33">
        <v>2</v>
      </c>
      <c r="BH50" s="33"/>
      <c r="BI50" s="33"/>
      <c r="BJ50" s="33"/>
      <c r="BK50" s="33"/>
      <c r="BL50" s="33"/>
      <c r="BM50" s="33">
        <v>2</v>
      </c>
      <c r="BN50" s="33">
        <v>0</v>
      </c>
      <c r="BO50" s="33">
        <v>8</v>
      </c>
      <c r="BP50" s="33">
        <f t="shared" ref="BP50" si="42">BN50-BO50</f>
        <v>-8</v>
      </c>
      <c r="BQ50" s="36">
        <f t="shared" ref="BQ50" si="43">(BH50*3)+(BI50*2)+(BJ50*1)+(BL50*1)</f>
        <v>0</v>
      </c>
    </row>
    <row r="51" spans="1:69" x14ac:dyDescent="0.25">
      <c r="A51" s="28" t="s">
        <v>33</v>
      </c>
      <c r="B51" s="76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8"/>
      <c r="O51" s="28" t="s">
        <v>34</v>
      </c>
      <c r="P51" s="76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8"/>
      <c r="AC51" s="28" t="str">
        <f>AC38</f>
        <v>ROUND 1</v>
      </c>
      <c r="AD51" s="76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8"/>
      <c r="AP51" s="29"/>
      <c r="AQ51" s="28" t="str">
        <f>AQ38</f>
        <v>ROUND 2</v>
      </c>
      <c r="AR51" s="76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8"/>
      <c r="BE51" s="28" t="str">
        <f>BE38</f>
        <v>ROUND 3</v>
      </c>
      <c r="BF51" s="76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8"/>
    </row>
    <row r="52" spans="1:69" x14ac:dyDescent="0.25">
      <c r="O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C52" s="26"/>
      <c r="AP52" s="26"/>
      <c r="AQ52" s="26"/>
      <c r="AS52" s="26"/>
      <c r="AT52" s="26"/>
      <c r="AX52" s="26"/>
      <c r="AZ52" s="26"/>
      <c r="BA52" s="26"/>
      <c r="BE52" s="26"/>
      <c r="BG52" s="26"/>
      <c r="BH52" s="26"/>
      <c r="BL52" s="26"/>
      <c r="BN52" s="26"/>
      <c r="BO52" s="26"/>
    </row>
    <row r="53" spans="1:69" x14ac:dyDescent="0.25">
      <c r="A53" s="33"/>
      <c r="B53" s="76" t="s">
        <v>87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8"/>
      <c r="O53" s="33"/>
      <c r="P53" s="76" t="s">
        <v>87</v>
      </c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8"/>
      <c r="AC53" s="33"/>
      <c r="AD53" s="76" t="s">
        <v>88</v>
      </c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8"/>
      <c r="AP53" s="29"/>
      <c r="AQ53" s="33"/>
      <c r="AR53" s="76" t="s">
        <v>88</v>
      </c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8"/>
      <c r="BE53" s="33"/>
      <c r="BF53" s="76" t="s">
        <v>88</v>
      </c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8"/>
    </row>
    <row r="54" spans="1:69" x14ac:dyDescent="0.25">
      <c r="A54" s="28" t="s">
        <v>6</v>
      </c>
      <c r="B54" s="32" t="s">
        <v>7</v>
      </c>
      <c r="C54" s="33" t="s">
        <v>8</v>
      </c>
      <c r="D54" s="33" t="s">
        <v>9</v>
      </c>
      <c r="E54" s="33" t="s">
        <v>10</v>
      </c>
      <c r="F54" s="33" t="s">
        <v>11</v>
      </c>
      <c r="G54" s="33" t="s">
        <v>12</v>
      </c>
      <c r="H54" s="33" t="s">
        <v>13</v>
      </c>
      <c r="I54" s="33" t="s">
        <v>14</v>
      </c>
      <c r="J54" s="33" t="s">
        <v>15</v>
      </c>
      <c r="K54" s="33" t="s">
        <v>16</v>
      </c>
      <c r="L54" s="33" t="s">
        <v>17</v>
      </c>
      <c r="M54" s="28" t="s">
        <v>18</v>
      </c>
      <c r="O54" s="28" t="s">
        <v>6</v>
      </c>
      <c r="P54" s="32" t="s">
        <v>7</v>
      </c>
      <c r="Q54" s="33" t="s">
        <v>8</v>
      </c>
      <c r="R54" s="33" t="s">
        <v>9</v>
      </c>
      <c r="S54" s="33" t="s">
        <v>10</v>
      </c>
      <c r="T54" s="33" t="s">
        <v>11</v>
      </c>
      <c r="U54" s="33" t="s">
        <v>12</v>
      </c>
      <c r="V54" s="33" t="s">
        <v>13</v>
      </c>
      <c r="W54" s="33" t="s">
        <v>14</v>
      </c>
      <c r="X54" s="33" t="s">
        <v>15</v>
      </c>
      <c r="Y54" s="33" t="s">
        <v>16</v>
      </c>
      <c r="Z54" s="33" t="s">
        <v>17</v>
      </c>
      <c r="AA54" s="28" t="s">
        <v>18</v>
      </c>
      <c r="AC54" s="28" t="s">
        <v>6</v>
      </c>
      <c r="AD54" s="30" t="s">
        <v>7</v>
      </c>
      <c r="AE54" s="28" t="s">
        <v>8</v>
      </c>
      <c r="AF54" s="28" t="s">
        <v>9</v>
      </c>
      <c r="AG54" s="28" t="s">
        <v>10</v>
      </c>
      <c r="AH54" s="28" t="s">
        <v>11</v>
      </c>
      <c r="AI54" s="28" t="s">
        <v>12</v>
      </c>
      <c r="AJ54" s="28" t="s">
        <v>13</v>
      </c>
      <c r="AK54" s="28" t="s">
        <v>14</v>
      </c>
      <c r="AL54" s="28" t="s">
        <v>15</v>
      </c>
      <c r="AM54" s="28" t="s">
        <v>16</v>
      </c>
      <c r="AN54" s="28" t="s">
        <v>17</v>
      </c>
      <c r="AO54" s="28" t="s">
        <v>18</v>
      </c>
      <c r="AP54" s="31"/>
      <c r="AQ54" s="28" t="s">
        <v>6</v>
      </c>
      <c r="AR54" s="30" t="s">
        <v>7</v>
      </c>
      <c r="AS54" s="28" t="s">
        <v>8</v>
      </c>
      <c r="AT54" s="28" t="s">
        <v>9</v>
      </c>
      <c r="AU54" s="28" t="s">
        <v>10</v>
      </c>
      <c r="AV54" s="28" t="s">
        <v>11</v>
      </c>
      <c r="AW54" s="28" t="s">
        <v>12</v>
      </c>
      <c r="AX54" s="28" t="s">
        <v>13</v>
      </c>
      <c r="AY54" s="28" t="s">
        <v>14</v>
      </c>
      <c r="AZ54" s="28" t="s">
        <v>15</v>
      </c>
      <c r="BA54" s="28" t="s">
        <v>16</v>
      </c>
      <c r="BB54" s="28" t="s">
        <v>17</v>
      </c>
      <c r="BC54" s="28" t="s">
        <v>18</v>
      </c>
      <c r="BE54" s="28" t="s">
        <v>6</v>
      </c>
      <c r="BF54" s="30" t="s">
        <v>7</v>
      </c>
      <c r="BG54" s="28" t="s">
        <v>8</v>
      </c>
      <c r="BH54" s="28" t="s">
        <v>9</v>
      </c>
      <c r="BI54" s="28" t="s">
        <v>10</v>
      </c>
      <c r="BJ54" s="28" t="s">
        <v>11</v>
      </c>
      <c r="BK54" s="28" t="s">
        <v>12</v>
      </c>
      <c r="BL54" s="28" t="s">
        <v>13</v>
      </c>
      <c r="BM54" s="28" t="s">
        <v>14</v>
      </c>
      <c r="BN54" s="28" t="s">
        <v>15</v>
      </c>
      <c r="BO54" s="28" t="s">
        <v>16</v>
      </c>
      <c r="BP54" s="28" t="s">
        <v>17</v>
      </c>
      <c r="BQ54" s="28" t="s">
        <v>18</v>
      </c>
    </row>
    <row r="55" spans="1:69" x14ac:dyDescent="0.25">
      <c r="A55" s="28">
        <v>1</v>
      </c>
      <c r="B55" s="32" t="s">
        <v>89</v>
      </c>
      <c r="C55" s="33">
        <v>2</v>
      </c>
      <c r="D55" s="33">
        <v>2</v>
      </c>
      <c r="E55" s="33"/>
      <c r="F55" s="33"/>
      <c r="G55" s="33"/>
      <c r="H55" s="33"/>
      <c r="I55" s="33"/>
      <c r="J55" s="33">
        <v>5</v>
      </c>
      <c r="K55" s="33">
        <v>2</v>
      </c>
      <c r="L55" s="33">
        <f t="shared" ref="L55:L62" si="44">J55-K55</f>
        <v>3</v>
      </c>
      <c r="M55" s="33">
        <f t="shared" ref="M55:M62" si="45">(D55*3)+(E55*2)+(F55*1)+(H55*1)</f>
        <v>6</v>
      </c>
      <c r="O55" s="28">
        <v>1</v>
      </c>
      <c r="P55" s="32" t="s">
        <v>89</v>
      </c>
      <c r="Q55" s="33">
        <v>3</v>
      </c>
      <c r="R55" s="33">
        <v>3</v>
      </c>
      <c r="S55" s="33"/>
      <c r="T55" s="33"/>
      <c r="U55" s="33"/>
      <c r="V55" s="33"/>
      <c r="W55" s="33"/>
      <c r="X55" s="33">
        <v>6</v>
      </c>
      <c r="Y55" s="33">
        <v>2</v>
      </c>
      <c r="Z55" s="33">
        <f t="shared" ref="Z55:Z62" si="46">X55-Y55</f>
        <v>4</v>
      </c>
      <c r="AA55" s="33">
        <f t="shared" ref="AA55:AA62" si="47">(R55*3)+(S55*2)+(T55*1)+(V55*1)</f>
        <v>9</v>
      </c>
      <c r="AC55" s="28">
        <v>1</v>
      </c>
      <c r="AD55" s="32" t="s">
        <v>90</v>
      </c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26"/>
      <c r="AQ55" s="28">
        <v>1</v>
      </c>
      <c r="AR55" s="32" t="s">
        <v>91</v>
      </c>
      <c r="AS55" s="33">
        <v>1</v>
      </c>
      <c r="AT55" s="33">
        <v>1</v>
      </c>
      <c r="AU55" s="33"/>
      <c r="AV55" s="33"/>
      <c r="AW55" s="33"/>
      <c r="AX55" s="33">
        <v>1</v>
      </c>
      <c r="AY55" s="33"/>
      <c r="AZ55" s="33">
        <v>6</v>
      </c>
      <c r="BA55" s="33">
        <v>0</v>
      </c>
      <c r="BB55" s="33">
        <f>AZ55-BA55</f>
        <v>6</v>
      </c>
      <c r="BC55" s="36">
        <f t="shared" ref="BC55:BC61" si="48">(AT55*3)+(AU55*2)+(AV55*1)+(AX55*1)</f>
        <v>4</v>
      </c>
      <c r="BE55" s="28">
        <v>1</v>
      </c>
      <c r="BF55" s="32" t="s">
        <v>92</v>
      </c>
      <c r="BG55" s="33">
        <v>2</v>
      </c>
      <c r="BH55" s="33">
        <v>2</v>
      </c>
      <c r="BI55" s="33"/>
      <c r="BJ55" s="33"/>
      <c r="BK55" s="33"/>
      <c r="BL55" s="33">
        <v>1</v>
      </c>
      <c r="BM55" s="33"/>
      <c r="BN55" s="33">
        <v>8</v>
      </c>
      <c r="BO55" s="33">
        <v>0</v>
      </c>
      <c r="BP55" s="33">
        <f t="shared" ref="BP55:BP60" si="49">BN55-BO55</f>
        <v>8</v>
      </c>
      <c r="BQ55" s="36">
        <f t="shared" ref="BQ55:BQ62" si="50">(BH55*3)+(BI55*2)+(BJ55*1)+(BL55*1)</f>
        <v>7</v>
      </c>
    </row>
    <row r="56" spans="1:69" x14ac:dyDescent="0.25">
      <c r="A56" s="28">
        <v>2</v>
      </c>
      <c r="B56" s="32" t="s">
        <v>93</v>
      </c>
      <c r="C56" s="33">
        <v>2</v>
      </c>
      <c r="D56" s="33">
        <v>2</v>
      </c>
      <c r="E56" s="33"/>
      <c r="F56" s="33"/>
      <c r="G56" s="33"/>
      <c r="H56" s="33"/>
      <c r="I56" s="33"/>
      <c r="J56" s="33">
        <v>4</v>
      </c>
      <c r="K56" s="33">
        <v>1</v>
      </c>
      <c r="L56" s="33">
        <f t="shared" si="44"/>
        <v>3</v>
      </c>
      <c r="M56" s="33">
        <f t="shared" si="45"/>
        <v>6</v>
      </c>
      <c r="O56" s="28">
        <v>2</v>
      </c>
      <c r="P56" s="32" t="s">
        <v>93</v>
      </c>
      <c r="Q56" s="33">
        <v>3</v>
      </c>
      <c r="R56" s="33">
        <v>2</v>
      </c>
      <c r="S56" s="33"/>
      <c r="T56" s="33">
        <v>1</v>
      </c>
      <c r="U56" s="33"/>
      <c r="V56" s="33"/>
      <c r="W56" s="33"/>
      <c r="X56" s="33">
        <v>4</v>
      </c>
      <c r="Y56" s="33">
        <v>1</v>
      </c>
      <c r="Z56" s="33">
        <f t="shared" si="46"/>
        <v>3</v>
      </c>
      <c r="AA56" s="33">
        <f t="shared" si="47"/>
        <v>7</v>
      </c>
      <c r="AC56" s="28">
        <v>2</v>
      </c>
      <c r="AD56" s="32" t="s">
        <v>94</v>
      </c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26"/>
      <c r="AQ56" s="28">
        <v>2</v>
      </c>
      <c r="AR56" s="75" t="s">
        <v>94</v>
      </c>
      <c r="AS56" s="33">
        <v>1</v>
      </c>
      <c r="AT56" s="33">
        <v>1</v>
      </c>
      <c r="AU56" s="33"/>
      <c r="AV56" s="33"/>
      <c r="AW56" s="33"/>
      <c r="AX56" s="33"/>
      <c r="AY56" s="33"/>
      <c r="AZ56" s="33">
        <v>7</v>
      </c>
      <c r="BA56" s="33">
        <v>1</v>
      </c>
      <c r="BB56" s="33">
        <f>AZ56-BA56</f>
        <v>6</v>
      </c>
      <c r="BC56" s="36">
        <f t="shared" si="48"/>
        <v>3</v>
      </c>
      <c r="BE56" s="28">
        <v>2</v>
      </c>
      <c r="BF56" s="32" t="s">
        <v>91</v>
      </c>
      <c r="BG56" s="33">
        <v>2</v>
      </c>
      <c r="BH56" s="33">
        <v>1</v>
      </c>
      <c r="BI56" s="33">
        <v>1</v>
      </c>
      <c r="BJ56" s="33"/>
      <c r="BK56" s="33"/>
      <c r="BL56" s="33">
        <v>1</v>
      </c>
      <c r="BM56" s="33"/>
      <c r="BN56" s="33">
        <v>7</v>
      </c>
      <c r="BO56" s="33">
        <v>1</v>
      </c>
      <c r="BP56" s="33">
        <f t="shared" si="49"/>
        <v>6</v>
      </c>
      <c r="BQ56" s="36">
        <f t="shared" si="50"/>
        <v>6</v>
      </c>
    </row>
    <row r="57" spans="1:69" x14ac:dyDescent="0.25">
      <c r="A57" s="28">
        <v>3</v>
      </c>
      <c r="B57" s="35" t="s">
        <v>95</v>
      </c>
      <c r="C57" s="36">
        <v>2</v>
      </c>
      <c r="D57" s="36">
        <v>1</v>
      </c>
      <c r="E57" s="36"/>
      <c r="F57" s="36"/>
      <c r="G57" s="36"/>
      <c r="H57" s="36"/>
      <c r="I57" s="36">
        <v>1</v>
      </c>
      <c r="J57" s="36">
        <v>3</v>
      </c>
      <c r="K57" s="36">
        <v>1</v>
      </c>
      <c r="L57" s="33">
        <f t="shared" si="44"/>
        <v>2</v>
      </c>
      <c r="M57" s="36">
        <f t="shared" si="45"/>
        <v>3</v>
      </c>
      <c r="O57" s="28">
        <v>3</v>
      </c>
      <c r="P57" s="35" t="s">
        <v>95</v>
      </c>
      <c r="Q57" s="36">
        <v>3</v>
      </c>
      <c r="R57" s="36">
        <v>1</v>
      </c>
      <c r="S57" s="36"/>
      <c r="T57" s="36">
        <v>1</v>
      </c>
      <c r="U57" s="36"/>
      <c r="V57" s="36"/>
      <c r="W57" s="36">
        <v>1</v>
      </c>
      <c r="X57" s="36">
        <v>3</v>
      </c>
      <c r="Y57" s="36">
        <v>1</v>
      </c>
      <c r="Z57" s="33">
        <f t="shared" si="46"/>
        <v>2</v>
      </c>
      <c r="AA57" s="36">
        <f t="shared" si="47"/>
        <v>4</v>
      </c>
      <c r="AC57" s="28">
        <v>3</v>
      </c>
      <c r="AD57" s="35" t="s">
        <v>96</v>
      </c>
      <c r="AE57" s="36"/>
      <c r="AF57" s="36"/>
      <c r="AG57" s="36"/>
      <c r="AH57" s="36"/>
      <c r="AI57" s="36"/>
      <c r="AJ57" s="36"/>
      <c r="AK57" s="36"/>
      <c r="AL57" s="36"/>
      <c r="AM57" s="36"/>
      <c r="AN57" s="33"/>
      <c r="AO57" s="36"/>
      <c r="AP57" s="26"/>
      <c r="AQ57" s="28">
        <v>3</v>
      </c>
      <c r="AR57" s="32" t="s">
        <v>97</v>
      </c>
      <c r="AS57" s="33">
        <v>1</v>
      </c>
      <c r="AT57" s="33">
        <v>1</v>
      </c>
      <c r="AU57" s="33"/>
      <c r="AV57" s="33"/>
      <c r="AW57" s="33"/>
      <c r="AX57" s="33"/>
      <c r="AY57" s="33"/>
      <c r="AZ57" s="33">
        <v>4</v>
      </c>
      <c r="BA57" s="33">
        <v>0</v>
      </c>
      <c r="BB57" s="33">
        <f>AZ57-BA57</f>
        <v>4</v>
      </c>
      <c r="BC57" s="36">
        <f t="shared" si="48"/>
        <v>3</v>
      </c>
      <c r="BE57" s="28">
        <v>3</v>
      </c>
      <c r="BF57" s="75" t="s">
        <v>94</v>
      </c>
      <c r="BG57" s="33">
        <v>2</v>
      </c>
      <c r="BH57" s="33">
        <v>1</v>
      </c>
      <c r="BI57" s="33">
        <v>1</v>
      </c>
      <c r="BJ57" s="33"/>
      <c r="BK57" s="33"/>
      <c r="BL57" s="33"/>
      <c r="BM57" s="33"/>
      <c r="BN57" s="33">
        <v>8</v>
      </c>
      <c r="BO57" s="33">
        <v>2</v>
      </c>
      <c r="BP57" s="33">
        <f t="shared" si="49"/>
        <v>6</v>
      </c>
      <c r="BQ57" s="36">
        <f t="shared" si="50"/>
        <v>5</v>
      </c>
    </row>
    <row r="58" spans="1:69" x14ac:dyDescent="0.25">
      <c r="A58" s="28">
        <v>4</v>
      </c>
      <c r="B58" s="32" t="s">
        <v>98</v>
      </c>
      <c r="C58" s="33">
        <v>2</v>
      </c>
      <c r="D58" s="33">
        <v>1</v>
      </c>
      <c r="E58" s="33"/>
      <c r="F58" s="33"/>
      <c r="G58" s="33"/>
      <c r="H58" s="33"/>
      <c r="I58" s="33">
        <v>1</v>
      </c>
      <c r="J58" s="33">
        <v>2</v>
      </c>
      <c r="K58" s="33">
        <v>2</v>
      </c>
      <c r="L58" s="33">
        <f t="shared" si="44"/>
        <v>0</v>
      </c>
      <c r="M58" s="33">
        <f t="shared" si="45"/>
        <v>3</v>
      </c>
      <c r="O58" s="28">
        <v>4</v>
      </c>
      <c r="P58" s="32" t="s">
        <v>99</v>
      </c>
      <c r="Q58" s="33">
        <v>3</v>
      </c>
      <c r="R58" s="33">
        <v>1</v>
      </c>
      <c r="S58" s="33"/>
      <c r="T58" s="33">
        <v>1</v>
      </c>
      <c r="U58" s="33"/>
      <c r="V58" s="33"/>
      <c r="W58" s="33">
        <v>1</v>
      </c>
      <c r="X58" s="33">
        <v>4</v>
      </c>
      <c r="Y58" s="33">
        <v>5</v>
      </c>
      <c r="Z58" s="33">
        <f>X58-Y58</f>
        <v>-1</v>
      </c>
      <c r="AA58" s="33">
        <f>(R58*3)+(S58*2)+(T58*1)+(V58*1)</f>
        <v>4</v>
      </c>
      <c r="AC58" s="28">
        <v>4</v>
      </c>
      <c r="AD58" s="32" t="s">
        <v>92</v>
      </c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26"/>
      <c r="AQ58" s="28">
        <v>4</v>
      </c>
      <c r="AR58" s="32" t="s">
        <v>92</v>
      </c>
      <c r="AS58" s="33">
        <v>1</v>
      </c>
      <c r="AT58" s="33">
        <v>1</v>
      </c>
      <c r="AU58" s="33"/>
      <c r="AV58" s="33"/>
      <c r="AW58" s="33"/>
      <c r="AX58" s="33"/>
      <c r="AY58" s="33"/>
      <c r="AZ58" s="33">
        <v>2</v>
      </c>
      <c r="BA58" s="33">
        <v>0</v>
      </c>
      <c r="BB58" s="33">
        <f>AZ58-BA58</f>
        <v>2</v>
      </c>
      <c r="BC58" s="36">
        <f t="shared" si="48"/>
        <v>3</v>
      </c>
      <c r="BE58" s="28">
        <v>4</v>
      </c>
      <c r="BF58" s="32" t="s">
        <v>97</v>
      </c>
      <c r="BG58" s="33">
        <v>2</v>
      </c>
      <c r="BH58" s="33">
        <v>1</v>
      </c>
      <c r="BI58" s="33"/>
      <c r="BJ58" s="33"/>
      <c r="BK58" s="33"/>
      <c r="BL58" s="33"/>
      <c r="BM58" s="33">
        <v>1</v>
      </c>
      <c r="BN58" s="33">
        <v>4</v>
      </c>
      <c r="BO58" s="33">
        <v>1</v>
      </c>
      <c r="BP58" s="33">
        <f t="shared" si="49"/>
        <v>3</v>
      </c>
      <c r="BQ58" s="36">
        <f t="shared" si="50"/>
        <v>3</v>
      </c>
    </row>
    <row r="59" spans="1:69" x14ac:dyDescent="0.25">
      <c r="A59" s="28">
        <v>5</v>
      </c>
      <c r="B59" s="32" t="s">
        <v>99</v>
      </c>
      <c r="C59" s="33">
        <v>2</v>
      </c>
      <c r="D59" s="33">
        <v>1</v>
      </c>
      <c r="E59" s="33"/>
      <c r="F59" s="33"/>
      <c r="G59" s="33"/>
      <c r="H59" s="33"/>
      <c r="I59" s="33">
        <v>1</v>
      </c>
      <c r="J59" s="33">
        <v>4</v>
      </c>
      <c r="K59" s="33">
        <v>5</v>
      </c>
      <c r="L59" s="33">
        <f t="shared" si="44"/>
        <v>-1</v>
      </c>
      <c r="M59" s="33">
        <f t="shared" si="45"/>
        <v>3</v>
      </c>
      <c r="O59" s="28">
        <v>5</v>
      </c>
      <c r="P59" s="32" t="s">
        <v>39</v>
      </c>
      <c r="Q59" s="33">
        <v>3</v>
      </c>
      <c r="R59" s="33">
        <v>1</v>
      </c>
      <c r="S59" s="33"/>
      <c r="T59" s="33">
        <v>1</v>
      </c>
      <c r="U59" s="33"/>
      <c r="V59" s="33"/>
      <c r="W59" s="33">
        <v>1</v>
      </c>
      <c r="X59" s="33">
        <v>2</v>
      </c>
      <c r="Y59" s="33">
        <v>3</v>
      </c>
      <c r="Z59" s="33">
        <f>X59-Y59</f>
        <v>-1</v>
      </c>
      <c r="AA59" s="33">
        <f>(R59*3)+(S59*2)+(T59*1)+(V59*1)</f>
        <v>4</v>
      </c>
      <c r="AC59" s="28">
        <v>5</v>
      </c>
      <c r="AD59" s="32" t="s">
        <v>100</v>
      </c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26"/>
      <c r="AQ59" s="28">
        <v>5</v>
      </c>
      <c r="AR59" s="32" t="s">
        <v>100</v>
      </c>
      <c r="AS59" s="33">
        <v>1</v>
      </c>
      <c r="AT59" s="33"/>
      <c r="AU59" s="33"/>
      <c r="AV59" s="33"/>
      <c r="AW59" s="33"/>
      <c r="AX59" s="33"/>
      <c r="AY59" s="33">
        <v>1</v>
      </c>
      <c r="AZ59" s="33">
        <v>0</v>
      </c>
      <c r="BA59" s="33">
        <v>2</v>
      </c>
      <c r="BB59" s="33">
        <f>AZ59-BA59</f>
        <v>-2</v>
      </c>
      <c r="BC59" s="36">
        <f t="shared" si="48"/>
        <v>0</v>
      </c>
      <c r="BE59" s="28">
        <v>5</v>
      </c>
      <c r="BF59" s="32" t="s">
        <v>100</v>
      </c>
      <c r="BG59" s="33">
        <v>2</v>
      </c>
      <c r="BH59" s="33">
        <v>1</v>
      </c>
      <c r="BI59" s="33"/>
      <c r="BJ59" s="33"/>
      <c r="BK59" s="33"/>
      <c r="BL59" s="33"/>
      <c r="BM59" s="33">
        <v>1</v>
      </c>
      <c r="BN59" s="33">
        <v>1</v>
      </c>
      <c r="BO59" s="33">
        <v>2</v>
      </c>
      <c r="BP59" s="33">
        <f t="shared" si="49"/>
        <v>-1</v>
      </c>
      <c r="BQ59" s="36">
        <f t="shared" si="50"/>
        <v>3</v>
      </c>
    </row>
    <row r="60" spans="1:69" x14ac:dyDescent="0.25">
      <c r="A60" s="37">
        <v>6</v>
      </c>
      <c r="B60" s="32" t="s">
        <v>39</v>
      </c>
      <c r="C60" s="33">
        <v>2</v>
      </c>
      <c r="D60" s="33">
        <v>1</v>
      </c>
      <c r="E60" s="33"/>
      <c r="F60" s="33"/>
      <c r="G60" s="33"/>
      <c r="H60" s="33"/>
      <c r="I60" s="33">
        <v>1</v>
      </c>
      <c r="J60" s="33">
        <v>2</v>
      </c>
      <c r="K60" s="33">
        <v>3</v>
      </c>
      <c r="L60" s="33">
        <f t="shared" si="44"/>
        <v>-1</v>
      </c>
      <c r="M60" s="33">
        <f t="shared" si="45"/>
        <v>3</v>
      </c>
      <c r="O60" s="37">
        <v>6</v>
      </c>
      <c r="P60" s="32" t="s">
        <v>98</v>
      </c>
      <c r="Q60" s="33">
        <v>3</v>
      </c>
      <c r="R60" s="33">
        <v>1</v>
      </c>
      <c r="S60" s="33"/>
      <c r="T60" s="33"/>
      <c r="U60" s="33"/>
      <c r="V60" s="33"/>
      <c r="W60" s="33">
        <v>2</v>
      </c>
      <c r="X60" s="33">
        <v>2</v>
      </c>
      <c r="Y60" s="33">
        <v>3</v>
      </c>
      <c r="Z60" s="33">
        <f>X60-Y60</f>
        <v>-1</v>
      </c>
      <c r="AA60" s="33">
        <f>(R60*3)+(S60*2)+(T60*1)+(V60*1)</f>
        <v>3</v>
      </c>
      <c r="AC60" s="37">
        <v>6</v>
      </c>
      <c r="AD60" s="32" t="s">
        <v>101</v>
      </c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26"/>
      <c r="AQ60" s="37">
        <v>6</v>
      </c>
      <c r="AR60" s="32" t="s">
        <v>90</v>
      </c>
      <c r="AS60" s="33">
        <v>1</v>
      </c>
      <c r="AT60" s="33"/>
      <c r="AU60" s="33"/>
      <c r="AV60" s="33"/>
      <c r="AW60" s="33"/>
      <c r="AX60" s="33"/>
      <c r="AY60" s="33">
        <v>1</v>
      </c>
      <c r="AZ60" s="33">
        <v>0</v>
      </c>
      <c r="BA60" s="33">
        <v>4</v>
      </c>
      <c r="BB60" s="33">
        <f t="shared" ref="BB60" si="51">AZ60-BA60</f>
        <v>-4</v>
      </c>
      <c r="BC60" s="36">
        <f t="shared" si="48"/>
        <v>0</v>
      </c>
      <c r="BE60" s="37">
        <v>6</v>
      </c>
      <c r="BF60" s="35" t="s">
        <v>96</v>
      </c>
      <c r="BG60" s="36">
        <v>2</v>
      </c>
      <c r="BH60" s="36">
        <v>1</v>
      </c>
      <c r="BI60" s="36"/>
      <c r="BJ60" s="36"/>
      <c r="BK60" s="36"/>
      <c r="BL60" s="36"/>
      <c r="BM60" s="36">
        <v>1</v>
      </c>
      <c r="BN60" s="36">
        <v>3</v>
      </c>
      <c r="BO60" s="36">
        <v>8</v>
      </c>
      <c r="BP60" s="33">
        <f t="shared" si="49"/>
        <v>-5</v>
      </c>
      <c r="BQ60" s="36">
        <f t="shared" si="50"/>
        <v>3</v>
      </c>
    </row>
    <row r="61" spans="1:69" x14ac:dyDescent="0.25">
      <c r="A61" s="28">
        <v>7</v>
      </c>
      <c r="B61" s="32" t="s">
        <v>102</v>
      </c>
      <c r="C61" s="33">
        <v>2</v>
      </c>
      <c r="D61" s="33"/>
      <c r="E61" s="33"/>
      <c r="F61" s="33"/>
      <c r="G61" s="33"/>
      <c r="H61" s="33"/>
      <c r="I61" s="33">
        <v>2</v>
      </c>
      <c r="J61" s="33">
        <v>1</v>
      </c>
      <c r="K61" s="33">
        <v>3</v>
      </c>
      <c r="L61" s="33">
        <f t="shared" si="44"/>
        <v>-2</v>
      </c>
      <c r="M61" s="33">
        <f t="shared" si="45"/>
        <v>0</v>
      </c>
      <c r="O61" s="28">
        <v>7</v>
      </c>
      <c r="P61" s="32" t="s">
        <v>102</v>
      </c>
      <c r="Q61" s="33">
        <v>3</v>
      </c>
      <c r="R61" s="33"/>
      <c r="S61" s="33"/>
      <c r="T61" s="33">
        <v>1</v>
      </c>
      <c r="U61" s="33"/>
      <c r="V61" s="33"/>
      <c r="W61" s="33">
        <v>2</v>
      </c>
      <c r="X61" s="33">
        <v>1</v>
      </c>
      <c r="Y61" s="33">
        <v>3</v>
      </c>
      <c r="Z61" s="33">
        <f t="shared" si="46"/>
        <v>-2</v>
      </c>
      <c r="AA61" s="33">
        <f t="shared" si="47"/>
        <v>1</v>
      </c>
      <c r="AC61" s="28">
        <v>7</v>
      </c>
      <c r="AD61" s="32" t="s">
        <v>91</v>
      </c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26"/>
      <c r="AQ61" s="28">
        <v>7</v>
      </c>
      <c r="AR61" s="35" t="s">
        <v>96</v>
      </c>
      <c r="AS61" s="36">
        <v>1</v>
      </c>
      <c r="AT61" s="36"/>
      <c r="AU61" s="36"/>
      <c r="AV61" s="36"/>
      <c r="AW61" s="36"/>
      <c r="AX61" s="36"/>
      <c r="AY61" s="36">
        <v>1</v>
      </c>
      <c r="AZ61" s="36">
        <v>1</v>
      </c>
      <c r="BA61" s="36">
        <v>7</v>
      </c>
      <c r="BB61" s="33">
        <f>AZ61-BA61</f>
        <v>-6</v>
      </c>
      <c r="BC61" s="36">
        <f t="shared" si="48"/>
        <v>0</v>
      </c>
      <c r="BE61" s="28">
        <v>7</v>
      </c>
      <c r="BF61" s="32" t="s">
        <v>101</v>
      </c>
      <c r="BG61" s="33">
        <v>2</v>
      </c>
      <c r="BH61" s="33"/>
      <c r="BI61" s="33"/>
      <c r="BJ61" s="33"/>
      <c r="BK61" s="33"/>
      <c r="BL61" s="33"/>
      <c r="BM61" s="33">
        <v>2</v>
      </c>
      <c r="BN61" s="33">
        <v>1</v>
      </c>
      <c r="BO61" s="33">
        <v>8</v>
      </c>
      <c r="BP61" s="33">
        <f t="shared" ref="BP61" si="52">BN61-BO61</f>
        <v>-7</v>
      </c>
      <c r="BQ61" s="36">
        <f t="shared" si="50"/>
        <v>0</v>
      </c>
    </row>
    <row r="62" spans="1:69" x14ac:dyDescent="0.25">
      <c r="A62" s="28">
        <v>8</v>
      </c>
      <c r="B62" s="32" t="s">
        <v>103</v>
      </c>
      <c r="C62" s="33">
        <v>2</v>
      </c>
      <c r="D62" s="33"/>
      <c r="E62" s="33"/>
      <c r="F62" s="33"/>
      <c r="G62" s="33"/>
      <c r="H62" s="33"/>
      <c r="I62" s="33">
        <v>2</v>
      </c>
      <c r="J62" s="33">
        <v>1</v>
      </c>
      <c r="K62" s="33">
        <v>9</v>
      </c>
      <c r="L62" s="33">
        <f t="shared" si="44"/>
        <v>-8</v>
      </c>
      <c r="M62" s="33">
        <f t="shared" si="45"/>
        <v>0</v>
      </c>
      <c r="O62" s="28">
        <v>8</v>
      </c>
      <c r="P62" s="32" t="s">
        <v>103</v>
      </c>
      <c r="Q62" s="33">
        <v>3</v>
      </c>
      <c r="R62" s="33"/>
      <c r="S62" s="33"/>
      <c r="T62" s="33">
        <v>1</v>
      </c>
      <c r="U62" s="33"/>
      <c r="V62" s="33"/>
      <c r="W62" s="33">
        <v>2</v>
      </c>
      <c r="X62" s="33">
        <v>1</v>
      </c>
      <c r="Y62" s="33">
        <v>9</v>
      </c>
      <c r="Z62" s="33">
        <f t="shared" si="46"/>
        <v>-8</v>
      </c>
      <c r="AA62" s="33">
        <f t="shared" si="47"/>
        <v>1</v>
      </c>
      <c r="AC62" s="28">
        <v>8</v>
      </c>
      <c r="AD62" s="32" t="s">
        <v>97</v>
      </c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26"/>
      <c r="AQ62" s="28">
        <v>8</v>
      </c>
      <c r="AR62" s="32" t="s">
        <v>101</v>
      </c>
      <c r="AS62" s="33">
        <v>1</v>
      </c>
      <c r="AT62" s="33"/>
      <c r="AU62" s="33"/>
      <c r="AV62" s="33"/>
      <c r="AW62" s="33"/>
      <c r="AX62" s="33"/>
      <c r="AY62" s="33">
        <v>1</v>
      </c>
      <c r="AZ62" s="33">
        <v>0</v>
      </c>
      <c r="BA62" s="33">
        <v>6</v>
      </c>
      <c r="BB62" s="33">
        <f t="shared" ref="BB62" si="53">AZ62-BA62</f>
        <v>-6</v>
      </c>
      <c r="BC62" s="36">
        <f t="shared" ref="BC62" si="54">(AT62*3)+(AU62*2)+(AV62*1)+(AX62*1)</f>
        <v>0</v>
      </c>
      <c r="BE62" s="28">
        <v>8</v>
      </c>
      <c r="BF62" s="32" t="s">
        <v>90</v>
      </c>
      <c r="BG62" s="33">
        <v>2</v>
      </c>
      <c r="BH62" s="33"/>
      <c r="BI62" s="33"/>
      <c r="BJ62" s="33"/>
      <c r="BK62" s="33"/>
      <c r="BL62" s="33"/>
      <c r="BM62" s="33">
        <v>2</v>
      </c>
      <c r="BN62" s="33">
        <v>0</v>
      </c>
      <c r="BO62" s="33">
        <v>10</v>
      </c>
      <c r="BP62" s="33">
        <f t="shared" ref="BP62" si="55">BN62-BO62</f>
        <v>-10</v>
      </c>
      <c r="BQ62" s="36">
        <f t="shared" si="50"/>
        <v>0</v>
      </c>
    </row>
    <row r="63" spans="1:69" x14ac:dyDescent="0.25">
      <c r="A63" s="28" t="s">
        <v>33</v>
      </c>
      <c r="B63" s="76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8"/>
      <c r="O63" s="28" t="s">
        <v>34</v>
      </c>
      <c r="P63" s="76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8"/>
      <c r="AC63" s="28" t="str">
        <f>AC51</f>
        <v>ROUND 1</v>
      </c>
      <c r="AD63" s="76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8"/>
      <c r="AP63" s="29"/>
      <c r="AQ63" s="28" t="str">
        <f>AQ51</f>
        <v>ROUND 2</v>
      </c>
      <c r="AR63" s="76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8"/>
      <c r="BE63" s="28" t="str">
        <f>BE51</f>
        <v>ROUND 3</v>
      </c>
      <c r="BF63" s="76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8"/>
    </row>
    <row r="64" spans="1:69" x14ac:dyDescent="0.25">
      <c r="AR64" s="41" t="s">
        <v>2</v>
      </c>
      <c r="AS64" s="26"/>
      <c r="AT64" s="26"/>
      <c r="AX64" s="26"/>
      <c r="AZ64" s="26"/>
      <c r="BA64" s="26"/>
      <c r="BF64" s="41"/>
      <c r="BG64" s="26"/>
      <c r="BH64" s="26"/>
      <c r="BL64" s="26"/>
      <c r="BN64" s="26"/>
      <c r="BO64" s="26"/>
    </row>
    <row r="65" spans="29:69" x14ac:dyDescent="0.25">
      <c r="AC65" s="33"/>
      <c r="AD65" s="76" t="s">
        <v>104</v>
      </c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8"/>
      <c r="AQ65" s="33"/>
      <c r="AR65" s="76" t="s">
        <v>104</v>
      </c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8"/>
      <c r="BE65" s="33"/>
      <c r="BF65" s="76" t="s">
        <v>104</v>
      </c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8"/>
    </row>
    <row r="66" spans="29:69" x14ac:dyDescent="0.25">
      <c r="AC66" s="28" t="s">
        <v>6</v>
      </c>
      <c r="AD66" s="30" t="s">
        <v>7</v>
      </c>
      <c r="AE66" s="28" t="s">
        <v>8</v>
      </c>
      <c r="AF66" s="28" t="s">
        <v>9</v>
      </c>
      <c r="AG66" s="28" t="s">
        <v>10</v>
      </c>
      <c r="AH66" s="28" t="s">
        <v>11</v>
      </c>
      <c r="AI66" s="28" t="s">
        <v>12</v>
      </c>
      <c r="AJ66" s="28" t="s">
        <v>13</v>
      </c>
      <c r="AK66" s="28" t="s">
        <v>14</v>
      </c>
      <c r="AL66" s="28" t="s">
        <v>15</v>
      </c>
      <c r="AM66" s="28" t="s">
        <v>16</v>
      </c>
      <c r="AN66" s="28" t="s">
        <v>17</v>
      </c>
      <c r="AO66" s="28" t="s">
        <v>18</v>
      </c>
      <c r="AQ66" s="28" t="s">
        <v>6</v>
      </c>
      <c r="AR66" s="30" t="s">
        <v>7</v>
      </c>
      <c r="AS66" s="28" t="s">
        <v>8</v>
      </c>
      <c r="AT66" s="28" t="s">
        <v>9</v>
      </c>
      <c r="AU66" s="28" t="s">
        <v>10</v>
      </c>
      <c r="AV66" s="28" t="s">
        <v>11</v>
      </c>
      <c r="AW66" s="28" t="s">
        <v>12</v>
      </c>
      <c r="AX66" s="28" t="s">
        <v>13</v>
      </c>
      <c r="AY66" s="28" t="s">
        <v>14</v>
      </c>
      <c r="AZ66" s="28" t="s">
        <v>15</v>
      </c>
      <c r="BA66" s="28" t="s">
        <v>16</v>
      </c>
      <c r="BB66" s="28" t="s">
        <v>17</v>
      </c>
      <c r="BC66" s="28" t="s">
        <v>18</v>
      </c>
      <c r="BE66" s="28" t="s">
        <v>6</v>
      </c>
      <c r="BF66" s="30" t="s">
        <v>7</v>
      </c>
      <c r="BG66" s="28" t="s">
        <v>8</v>
      </c>
      <c r="BH66" s="28" t="s">
        <v>9</v>
      </c>
      <c r="BI66" s="28" t="s">
        <v>10</v>
      </c>
      <c r="BJ66" s="28" t="s">
        <v>11</v>
      </c>
      <c r="BK66" s="28" t="s">
        <v>12</v>
      </c>
      <c r="BL66" s="28" t="s">
        <v>13</v>
      </c>
      <c r="BM66" s="28" t="s">
        <v>14</v>
      </c>
      <c r="BN66" s="28" t="s">
        <v>15</v>
      </c>
      <c r="BO66" s="28" t="s">
        <v>16</v>
      </c>
      <c r="BP66" s="28" t="s">
        <v>17</v>
      </c>
      <c r="BQ66" s="28" t="s">
        <v>18</v>
      </c>
    </row>
    <row r="67" spans="29:69" x14ac:dyDescent="0.25">
      <c r="AC67" s="28">
        <v>1</v>
      </c>
      <c r="AD67" s="32" t="s">
        <v>105</v>
      </c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Q67" s="28">
        <v>1</v>
      </c>
      <c r="AR67" s="32" t="s">
        <v>106</v>
      </c>
      <c r="AS67" s="33">
        <v>1</v>
      </c>
      <c r="AT67" s="33">
        <v>1</v>
      </c>
      <c r="AU67" s="33"/>
      <c r="AV67" s="33"/>
      <c r="AW67" s="33"/>
      <c r="AX67" s="33">
        <v>1</v>
      </c>
      <c r="AY67" s="33"/>
      <c r="AZ67" s="33">
        <v>5</v>
      </c>
      <c r="BA67" s="33">
        <v>0</v>
      </c>
      <c r="BB67" s="33">
        <f>AZ67-BA67</f>
        <v>5</v>
      </c>
      <c r="BC67" s="36">
        <f t="shared" ref="BC67:BC77" si="56">(AT67*3)+(AU67*2)+(AV67*1)+(AX67*1)</f>
        <v>4</v>
      </c>
      <c r="BE67" s="28">
        <v>1</v>
      </c>
      <c r="BF67" s="32" t="s">
        <v>106</v>
      </c>
      <c r="BG67" s="33">
        <v>2</v>
      </c>
      <c r="BH67" s="33">
        <v>2</v>
      </c>
      <c r="BI67" s="33"/>
      <c r="BJ67" s="33"/>
      <c r="BK67" s="33"/>
      <c r="BL67" s="33">
        <v>1</v>
      </c>
      <c r="BM67" s="33"/>
      <c r="BN67" s="33">
        <v>7</v>
      </c>
      <c r="BO67" s="33">
        <v>0</v>
      </c>
      <c r="BP67" s="33">
        <f t="shared" ref="BP67:BP78" si="57">BN67-BO67</f>
        <v>7</v>
      </c>
      <c r="BQ67" s="36">
        <f t="shared" ref="BQ67:BQ78" si="58">(BH67*3)+(BI67*2)+(BJ67*1)+(BL67*1)</f>
        <v>7</v>
      </c>
    </row>
    <row r="68" spans="29:69" x14ac:dyDescent="0.25">
      <c r="AC68" s="28">
        <v>2</v>
      </c>
      <c r="AD68" s="32" t="s">
        <v>107</v>
      </c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Q68" s="28">
        <v>2</v>
      </c>
      <c r="AR68" s="32" t="s">
        <v>108</v>
      </c>
      <c r="AS68" s="33">
        <v>1</v>
      </c>
      <c r="AT68" s="33">
        <v>1</v>
      </c>
      <c r="AU68" s="33"/>
      <c r="AV68" s="33"/>
      <c r="AW68" s="33"/>
      <c r="AX68" s="33"/>
      <c r="AY68" s="33"/>
      <c r="AZ68" s="33">
        <v>4</v>
      </c>
      <c r="BA68" s="33">
        <v>0</v>
      </c>
      <c r="BB68" s="33">
        <f>AZ68-BA68</f>
        <v>4</v>
      </c>
      <c r="BC68" s="36">
        <f t="shared" si="56"/>
        <v>3</v>
      </c>
      <c r="BE68" s="28">
        <v>2</v>
      </c>
      <c r="BF68" s="32" t="s">
        <v>109</v>
      </c>
      <c r="BG68" s="33">
        <v>2</v>
      </c>
      <c r="BH68" s="33">
        <v>1</v>
      </c>
      <c r="BI68" s="33">
        <v>1</v>
      </c>
      <c r="BJ68" s="33"/>
      <c r="BK68" s="33"/>
      <c r="BL68" s="33">
        <v>1</v>
      </c>
      <c r="BM68" s="33">
        <v>0</v>
      </c>
      <c r="BN68" s="33">
        <v>16</v>
      </c>
      <c r="BO68" s="33">
        <v>2</v>
      </c>
      <c r="BP68" s="33">
        <f t="shared" si="57"/>
        <v>14</v>
      </c>
      <c r="BQ68" s="36">
        <f t="shared" si="58"/>
        <v>6</v>
      </c>
    </row>
    <row r="69" spans="29:69" x14ac:dyDescent="0.25">
      <c r="AC69" s="28">
        <v>3</v>
      </c>
      <c r="AD69" s="32" t="s">
        <v>110</v>
      </c>
      <c r="AE69" s="36"/>
      <c r="AF69" s="36"/>
      <c r="AG69" s="36"/>
      <c r="AH69" s="36"/>
      <c r="AI69" s="36"/>
      <c r="AJ69" s="36"/>
      <c r="AK69" s="36"/>
      <c r="AL69" s="36"/>
      <c r="AM69" s="36"/>
      <c r="AN69" s="33"/>
      <c r="AO69" s="36"/>
      <c r="AQ69" s="28">
        <v>3</v>
      </c>
      <c r="AR69" s="32" t="s">
        <v>111</v>
      </c>
      <c r="AS69" s="33">
        <v>1</v>
      </c>
      <c r="AT69" s="33">
        <v>1</v>
      </c>
      <c r="AU69" s="33"/>
      <c r="AV69" s="33"/>
      <c r="AW69" s="33"/>
      <c r="AX69" s="33"/>
      <c r="AY69" s="33"/>
      <c r="AZ69" s="33">
        <v>2</v>
      </c>
      <c r="BA69" s="33">
        <v>0</v>
      </c>
      <c r="BB69" s="33">
        <f>AZ69-BA69</f>
        <v>2</v>
      </c>
      <c r="BC69" s="36">
        <f t="shared" si="56"/>
        <v>3</v>
      </c>
      <c r="BE69" s="28">
        <v>3</v>
      </c>
      <c r="BF69" s="32" t="s">
        <v>108</v>
      </c>
      <c r="BG69" s="33">
        <v>2</v>
      </c>
      <c r="BH69" s="33">
        <v>2</v>
      </c>
      <c r="BI69" s="33"/>
      <c r="BJ69" s="33"/>
      <c r="BK69" s="33"/>
      <c r="BL69" s="33"/>
      <c r="BM69" s="33"/>
      <c r="BN69" s="33">
        <v>7</v>
      </c>
      <c r="BO69" s="33">
        <v>1</v>
      </c>
      <c r="BP69" s="33">
        <f t="shared" si="57"/>
        <v>6</v>
      </c>
      <c r="BQ69" s="36">
        <f t="shared" si="58"/>
        <v>6</v>
      </c>
    </row>
    <row r="70" spans="29:69" x14ac:dyDescent="0.25">
      <c r="AC70" s="28">
        <v>4</v>
      </c>
      <c r="AD70" s="32" t="s">
        <v>112</v>
      </c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Q70" s="28">
        <v>4</v>
      </c>
      <c r="AR70" s="32" t="s">
        <v>113</v>
      </c>
      <c r="AS70" s="33">
        <v>1</v>
      </c>
      <c r="AT70" s="33">
        <v>0</v>
      </c>
      <c r="AU70" s="32">
        <v>1</v>
      </c>
      <c r="AV70" s="32"/>
      <c r="AW70" s="32"/>
      <c r="AX70" s="33"/>
      <c r="AY70" s="32"/>
      <c r="AZ70" s="33">
        <v>2</v>
      </c>
      <c r="BA70" s="33">
        <v>2</v>
      </c>
      <c r="BB70" s="33">
        <f>AZ70-BA70</f>
        <v>0</v>
      </c>
      <c r="BC70" s="36">
        <f t="shared" si="56"/>
        <v>2</v>
      </c>
      <c r="BE70" s="28">
        <v>4</v>
      </c>
      <c r="BF70" s="32" t="s">
        <v>114</v>
      </c>
      <c r="BG70" s="33">
        <v>2</v>
      </c>
      <c r="BH70" s="33">
        <v>1</v>
      </c>
      <c r="BI70" s="33">
        <v>1</v>
      </c>
      <c r="BJ70" s="33"/>
      <c r="BK70" s="33"/>
      <c r="BL70" s="33"/>
      <c r="BM70" s="33"/>
      <c r="BN70" s="33">
        <v>5</v>
      </c>
      <c r="BO70" s="33">
        <v>1</v>
      </c>
      <c r="BP70" s="33">
        <f t="shared" si="57"/>
        <v>4</v>
      </c>
      <c r="BQ70" s="36">
        <f t="shared" si="58"/>
        <v>5</v>
      </c>
    </row>
    <row r="71" spans="29:69" x14ac:dyDescent="0.25">
      <c r="AC71" s="28">
        <v>5</v>
      </c>
      <c r="AD71" s="32" t="s">
        <v>115</v>
      </c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Q71" s="28">
        <v>5</v>
      </c>
      <c r="AR71" s="32" t="s">
        <v>107</v>
      </c>
      <c r="AS71" s="33">
        <v>1</v>
      </c>
      <c r="AT71" s="33">
        <v>1</v>
      </c>
      <c r="AU71" s="33"/>
      <c r="AV71" s="33"/>
      <c r="AW71" s="33"/>
      <c r="AX71" s="33"/>
      <c r="AY71" s="33"/>
      <c r="AZ71" s="33">
        <v>1</v>
      </c>
      <c r="BA71" s="33">
        <v>0</v>
      </c>
      <c r="BB71" s="33">
        <f>AZ71-BA71</f>
        <v>1</v>
      </c>
      <c r="BC71" s="36">
        <f t="shared" si="56"/>
        <v>3</v>
      </c>
      <c r="BE71" s="28">
        <v>5</v>
      </c>
      <c r="BF71" s="32" t="s">
        <v>105</v>
      </c>
      <c r="BG71" s="33">
        <v>2</v>
      </c>
      <c r="BH71" s="33">
        <v>1</v>
      </c>
      <c r="BI71" s="33">
        <v>1</v>
      </c>
      <c r="BJ71" s="33"/>
      <c r="BK71" s="33"/>
      <c r="BL71" s="33"/>
      <c r="BM71" s="33"/>
      <c r="BN71" s="33">
        <v>2</v>
      </c>
      <c r="BO71" s="33">
        <v>1</v>
      </c>
      <c r="BP71" s="33">
        <f t="shared" si="57"/>
        <v>1</v>
      </c>
      <c r="BQ71" s="36">
        <f t="shared" si="58"/>
        <v>5</v>
      </c>
    </row>
    <row r="72" spans="29:69" x14ac:dyDescent="0.25">
      <c r="AC72" s="37">
        <v>6</v>
      </c>
      <c r="AD72" s="32" t="s">
        <v>106</v>
      </c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Q72" s="37">
        <v>6</v>
      </c>
      <c r="AR72" s="32" t="s">
        <v>105</v>
      </c>
      <c r="AS72" s="33">
        <v>1</v>
      </c>
      <c r="AT72" s="33"/>
      <c r="AU72" s="33">
        <v>1</v>
      </c>
      <c r="AV72" s="33"/>
      <c r="AW72" s="33"/>
      <c r="AX72" s="33"/>
      <c r="AY72" s="33"/>
      <c r="AZ72" s="33">
        <v>1</v>
      </c>
      <c r="BA72" s="33">
        <v>1</v>
      </c>
      <c r="BB72" s="33">
        <f t="shared" ref="BB72" si="59">AZ72-BA72</f>
        <v>0</v>
      </c>
      <c r="BC72" s="36">
        <f t="shared" si="56"/>
        <v>2</v>
      </c>
      <c r="BE72" s="37">
        <v>6</v>
      </c>
      <c r="BF72" s="32" t="s">
        <v>111</v>
      </c>
      <c r="BG72" s="33">
        <v>2</v>
      </c>
      <c r="BH72" s="33">
        <v>1</v>
      </c>
      <c r="BI72" s="33"/>
      <c r="BJ72" s="33"/>
      <c r="BK72" s="33"/>
      <c r="BL72" s="33"/>
      <c r="BM72" s="33">
        <v>1</v>
      </c>
      <c r="BN72" s="33">
        <v>2</v>
      </c>
      <c r="BO72" s="33">
        <v>2</v>
      </c>
      <c r="BP72" s="33">
        <f t="shared" si="57"/>
        <v>0</v>
      </c>
      <c r="BQ72" s="36">
        <f t="shared" si="58"/>
        <v>3</v>
      </c>
    </row>
    <row r="73" spans="29:69" x14ac:dyDescent="0.25">
      <c r="AC73" s="28">
        <v>7</v>
      </c>
      <c r="AD73" s="32" t="s">
        <v>109</v>
      </c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Q73" s="28">
        <v>7</v>
      </c>
      <c r="AR73" s="32" t="s">
        <v>114</v>
      </c>
      <c r="AS73" s="33">
        <v>1</v>
      </c>
      <c r="AT73" s="33"/>
      <c r="AU73" s="33">
        <v>1</v>
      </c>
      <c r="AV73" s="33"/>
      <c r="AW73" s="33"/>
      <c r="AX73" s="33"/>
      <c r="AY73" s="33"/>
      <c r="AZ73" s="33">
        <v>1</v>
      </c>
      <c r="BA73" s="33">
        <v>1</v>
      </c>
      <c r="BB73" s="33">
        <f>AZ73-BA73</f>
        <v>0</v>
      </c>
      <c r="BC73" s="36">
        <f t="shared" si="56"/>
        <v>2</v>
      </c>
      <c r="BE73" s="28">
        <v>7</v>
      </c>
      <c r="BF73" s="32" t="s">
        <v>107</v>
      </c>
      <c r="BG73" s="33">
        <v>2</v>
      </c>
      <c r="BH73" s="33">
        <v>1</v>
      </c>
      <c r="BI73" s="33"/>
      <c r="BJ73" s="33"/>
      <c r="BK73" s="33"/>
      <c r="BL73" s="33"/>
      <c r="BM73" s="33">
        <v>1</v>
      </c>
      <c r="BN73" s="33">
        <v>2</v>
      </c>
      <c r="BO73" s="33">
        <v>3</v>
      </c>
      <c r="BP73" s="33">
        <f t="shared" si="57"/>
        <v>-1</v>
      </c>
      <c r="BQ73" s="36">
        <f t="shared" si="58"/>
        <v>3</v>
      </c>
    </row>
    <row r="74" spans="29:69" x14ac:dyDescent="0.25">
      <c r="AC74" s="28">
        <v>8</v>
      </c>
      <c r="AD74" s="32" t="s">
        <v>114</v>
      </c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Q74" s="28">
        <v>8</v>
      </c>
      <c r="AR74" s="32" t="s">
        <v>109</v>
      </c>
      <c r="AS74" s="33">
        <v>1</v>
      </c>
      <c r="AT74" s="33"/>
      <c r="AU74" s="33">
        <v>1</v>
      </c>
      <c r="AV74" s="33"/>
      <c r="AW74" s="33"/>
      <c r="AX74" s="33"/>
      <c r="AY74" s="33">
        <v>0</v>
      </c>
      <c r="AZ74" s="33">
        <v>2</v>
      </c>
      <c r="BA74" s="33">
        <v>2</v>
      </c>
      <c r="BB74" s="33">
        <f>AZ74-BA74</f>
        <v>0</v>
      </c>
      <c r="BC74" s="36">
        <f t="shared" si="56"/>
        <v>2</v>
      </c>
      <c r="BE74" s="28">
        <v>8</v>
      </c>
      <c r="BF74" s="32" t="s">
        <v>113</v>
      </c>
      <c r="BG74" s="33">
        <v>2</v>
      </c>
      <c r="BH74" s="33">
        <v>0</v>
      </c>
      <c r="BI74" s="33">
        <v>1</v>
      </c>
      <c r="BJ74" s="32"/>
      <c r="BK74" s="32"/>
      <c r="BL74" s="33"/>
      <c r="BM74" s="33">
        <v>1</v>
      </c>
      <c r="BN74" s="33">
        <v>2</v>
      </c>
      <c r="BO74" s="33">
        <v>3</v>
      </c>
      <c r="BP74" s="33">
        <f t="shared" si="57"/>
        <v>-1</v>
      </c>
      <c r="BQ74" s="36">
        <f t="shared" si="58"/>
        <v>2</v>
      </c>
    </row>
    <row r="75" spans="29:69" x14ac:dyDescent="0.25">
      <c r="AC75" s="28">
        <v>9</v>
      </c>
      <c r="AD75" s="32" t="s">
        <v>111</v>
      </c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Q75" s="28">
        <v>9</v>
      </c>
      <c r="AR75" s="32" t="s">
        <v>112</v>
      </c>
      <c r="AS75" s="33">
        <v>1</v>
      </c>
      <c r="AT75" s="33"/>
      <c r="AU75" s="33"/>
      <c r="AV75" s="33"/>
      <c r="AW75" s="33"/>
      <c r="AX75" s="33"/>
      <c r="AY75" s="33">
        <v>1</v>
      </c>
      <c r="AZ75" s="33">
        <v>0</v>
      </c>
      <c r="BA75" s="33">
        <v>1</v>
      </c>
      <c r="BB75" s="33">
        <f>AZ75-BA75</f>
        <v>-1</v>
      </c>
      <c r="BC75" s="36">
        <f t="shared" si="56"/>
        <v>0</v>
      </c>
      <c r="BE75" s="28">
        <v>9</v>
      </c>
      <c r="BF75" s="32" t="s">
        <v>115</v>
      </c>
      <c r="BG75" s="33">
        <v>2</v>
      </c>
      <c r="BH75" s="33"/>
      <c r="BI75" s="33">
        <v>1</v>
      </c>
      <c r="BJ75" s="33"/>
      <c r="BK75" s="33"/>
      <c r="BL75" s="33"/>
      <c r="BM75" s="33">
        <v>1</v>
      </c>
      <c r="BN75" s="33">
        <v>1</v>
      </c>
      <c r="BO75" s="33">
        <v>3</v>
      </c>
      <c r="BP75" s="33">
        <f t="shared" si="57"/>
        <v>-2</v>
      </c>
      <c r="BQ75" s="36">
        <f t="shared" si="58"/>
        <v>2</v>
      </c>
    </row>
    <row r="76" spans="29:69" x14ac:dyDescent="0.25">
      <c r="AC76" s="28">
        <v>10</v>
      </c>
      <c r="AD76" s="32" t="s">
        <v>108</v>
      </c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Q76" s="28">
        <v>10</v>
      </c>
      <c r="AR76" s="32" t="s">
        <v>115</v>
      </c>
      <c r="AS76" s="33">
        <v>1</v>
      </c>
      <c r="AT76" s="33"/>
      <c r="AU76" s="33"/>
      <c r="AV76" s="33"/>
      <c r="AW76" s="33"/>
      <c r="AX76" s="33"/>
      <c r="AY76" s="33">
        <v>1</v>
      </c>
      <c r="AZ76" s="33">
        <v>0</v>
      </c>
      <c r="BA76" s="33">
        <v>2</v>
      </c>
      <c r="BB76" s="33">
        <f>AZ76-BA76</f>
        <v>-2</v>
      </c>
      <c r="BC76" s="36">
        <f t="shared" si="56"/>
        <v>0</v>
      </c>
      <c r="BE76" s="28">
        <v>10</v>
      </c>
      <c r="BF76" s="32" t="s">
        <v>110</v>
      </c>
      <c r="BG76" s="36">
        <v>2</v>
      </c>
      <c r="BH76" s="36"/>
      <c r="BI76" s="36">
        <v>1</v>
      </c>
      <c r="BJ76" s="36"/>
      <c r="BK76" s="36"/>
      <c r="BL76" s="36"/>
      <c r="BM76" s="36">
        <v>1</v>
      </c>
      <c r="BN76" s="36">
        <v>1</v>
      </c>
      <c r="BO76" s="36">
        <v>5</v>
      </c>
      <c r="BP76" s="33">
        <f t="shared" si="57"/>
        <v>-4</v>
      </c>
      <c r="BQ76" s="36">
        <f t="shared" si="58"/>
        <v>2</v>
      </c>
    </row>
    <row r="77" spans="29:69" x14ac:dyDescent="0.25">
      <c r="AC77" s="28">
        <v>11</v>
      </c>
      <c r="AD77" s="32" t="s">
        <v>116</v>
      </c>
      <c r="AE77" s="33"/>
      <c r="AF77" s="33"/>
      <c r="AG77" s="32"/>
      <c r="AH77" s="32"/>
      <c r="AI77" s="32"/>
      <c r="AJ77" s="33"/>
      <c r="AK77" s="32"/>
      <c r="AL77" s="33"/>
      <c r="AM77" s="33"/>
      <c r="AN77" s="32"/>
      <c r="AO77" s="32"/>
      <c r="AQ77" s="28">
        <v>11</v>
      </c>
      <c r="AR77" s="32" t="s">
        <v>110</v>
      </c>
      <c r="AS77" s="36">
        <v>1</v>
      </c>
      <c r="AT77" s="36"/>
      <c r="AU77" s="36"/>
      <c r="AV77" s="36"/>
      <c r="AW77" s="36"/>
      <c r="AX77" s="36"/>
      <c r="AY77" s="36">
        <v>1</v>
      </c>
      <c r="AZ77" s="36">
        <v>0</v>
      </c>
      <c r="BA77" s="36">
        <v>4</v>
      </c>
      <c r="BB77" s="33">
        <f>AZ77-BA77</f>
        <v>-4</v>
      </c>
      <c r="BC77" s="36">
        <f t="shared" si="56"/>
        <v>0</v>
      </c>
      <c r="BE77" s="28">
        <v>11</v>
      </c>
      <c r="BF77" s="32" t="s">
        <v>112</v>
      </c>
      <c r="BG77" s="33">
        <v>2</v>
      </c>
      <c r="BH77" s="33"/>
      <c r="BI77" s="33"/>
      <c r="BJ77" s="33"/>
      <c r="BK77" s="33"/>
      <c r="BL77" s="33"/>
      <c r="BM77" s="33">
        <v>2</v>
      </c>
      <c r="BN77" s="33">
        <v>0</v>
      </c>
      <c r="BO77" s="33">
        <v>5</v>
      </c>
      <c r="BP77" s="33">
        <f t="shared" si="57"/>
        <v>-5</v>
      </c>
      <c r="BQ77" s="36">
        <f t="shared" si="58"/>
        <v>0</v>
      </c>
    </row>
    <row r="78" spans="29:69" x14ac:dyDescent="0.25">
      <c r="AC78" s="28">
        <v>12</v>
      </c>
      <c r="AD78" s="32" t="s">
        <v>113</v>
      </c>
      <c r="AE78" s="33"/>
      <c r="AF78" s="33"/>
      <c r="AG78" s="32"/>
      <c r="AH78" s="32"/>
      <c r="AI78" s="32"/>
      <c r="AJ78" s="33"/>
      <c r="AK78" s="32"/>
      <c r="AL78" s="33"/>
      <c r="AM78" s="33"/>
      <c r="AN78" s="32"/>
      <c r="AO78" s="32"/>
      <c r="AQ78" s="28">
        <v>12</v>
      </c>
      <c r="AR78" s="32" t="s">
        <v>116</v>
      </c>
      <c r="AS78" s="33">
        <v>1</v>
      </c>
      <c r="AT78" s="33"/>
      <c r="AU78" s="32"/>
      <c r="AV78" s="32"/>
      <c r="AW78" s="32"/>
      <c r="AX78" s="33"/>
      <c r="AY78" s="33">
        <v>1</v>
      </c>
      <c r="AZ78" s="33">
        <v>0</v>
      </c>
      <c r="BA78" s="33">
        <v>5</v>
      </c>
      <c r="BB78" s="33">
        <f t="shared" ref="BB78" si="60">AZ78-BA78</f>
        <v>-5</v>
      </c>
      <c r="BC78" s="36">
        <f t="shared" ref="BC78" si="61">(AT78*3)+(AU78*2)+(AV78*1)+(AX78*1)</f>
        <v>0</v>
      </c>
      <c r="BE78" s="28">
        <v>12</v>
      </c>
      <c r="BF78" s="32" t="s">
        <v>116</v>
      </c>
      <c r="BG78" s="33">
        <v>2</v>
      </c>
      <c r="BH78" s="33"/>
      <c r="BI78" s="32"/>
      <c r="BJ78" s="32"/>
      <c r="BK78" s="32"/>
      <c r="BL78" s="33"/>
      <c r="BM78" s="33">
        <v>2</v>
      </c>
      <c r="BN78" s="33">
        <v>0</v>
      </c>
      <c r="BO78" s="33">
        <v>19</v>
      </c>
      <c r="BP78" s="33">
        <f t="shared" si="57"/>
        <v>-19</v>
      </c>
      <c r="BQ78" s="36">
        <f t="shared" si="58"/>
        <v>0</v>
      </c>
    </row>
    <row r="79" spans="29:69" x14ac:dyDescent="0.25">
      <c r="AC79" s="28" t="str">
        <f>AC63</f>
        <v>ROUND 1</v>
      </c>
      <c r="AD79" s="76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8"/>
      <c r="AQ79" s="28" t="str">
        <f>AQ63</f>
        <v>ROUND 2</v>
      </c>
      <c r="AR79" s="76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8"/>
      <c r="BE79" s="28" t="str">
        <f>BE63</f>
        <v>ROUND 3</v>
      </c>
      <c r="BF79" s="79"/>
      <c r="BG79" s="80"/>
      <c r="BH79" s="80"/>
      <c r="BI79" s="80"/>
      <c r="BJ79" s="80"/>
      <c r="BK79" s="80"/>
      <c r="BL79" s="80"/>
      <c r="BM79" s="80"/>
      <c r="BN79" s="80"/>
      <c r="BO79" s="80"/>
      <c r="BP79" s="80"/>
      <c r="BQ79" s="81"/>
    </row>
    <row r="80" spans="29:69" x14ac:dyDescent="0.25">
      <c r="AS80" s="26"/>
      <c r="AT80" s="26"/>
      <c r="AX80" s="26"/>
      <c r="AZ80" s="26"/>
      <c r="BA80" s="26"/>
      <c r="BG80" s="26"/>
      <c r="BH80" s="26"/>
      <c r="BL80" s="26"/>
      <c r="BN80" s="26"/>
      <c r="BO80" s="26"/>
    </row>
    <row r="81" spans="29:69" x14ac:dyDescent="0.25">
      <c r="AC81" s="33"/>
      <c r="AD81" s="76" t="s">
        <v>117</v>
      </c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8"/>
      <c r="AQ81" s="33"/>
      <c r="AR81" s="76" t="s">
        <v>117</v>
      </c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8"/>
      <c r="BE81" s="33"/>
      <c r="BF81" s="76" t="s">
        <v>117</v>
      </c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8"/>
    </row>
    <row r="82" spans="29:69" x14ac:dyDescent="0.25">
      <c r="AC82" s="28" t="s">
        <v>6</v>
      </c>
      <c r="AD82" s="30" t="s">
        <v>7</v>
      </c>
      <c r="AE82" s="28" t="s">
        <v>8</v>
      </c>
      <c r="AF82" s="28" t="s">
        <v>9</v>
      </c>
      <c r="AG82" s="28" t="s">
        <v>10</v>
      </c>
      <c r="AH82" s="28" t="s">
        <v>11</v>
      </c>
      <c r="AI82" s="28" t="s">
        <v>12</v>
      </c>
      <c r="AJ82" s="28" t="s">
        <v>13</v>
      </c>
      <c r="AK82" s="28" t="s">
        <v>14</v>
      </c>
      <c r="AL82" s="28" t="s">
        <v>15</v>
      </c>
      <c r="AM82" s="28" t="s">
        <v>16</v>
      </c>
      <c r="AN82" s="28" t="s">
        <v>17</v>
      </c>
      <c r="AO82" s="28" t="s">
        <v>18</v>
      </c>
      <c r="AQ82" s="28" t="s">
        <v>6</v>
      </c>
      <c r="AR82" s="30" t="s">
        <v>7</v>
      </c>
      <c r="AS82" s="28" t="s">
        <v>8</v>
      </c>
      <c r="AT82" s="28" t="s">
        <v>9</v>
      </c>
      <c r="AU82" s="28" t="s">
        <v>10</v>
      </c>
      <c r="AV82" s="28" t="s">
        <v>11</v>
      </c>
      <c r="AW82" s="28" t="s">
        <v>12</v>
      </c>
      <c r="AX82" s="28" t="s">
        <v>13</v>
      </c>
      <c r="AY82" s="28" t="s">
        <v>14</v>
      </c>
      <c r="AZ82" s="28" t="s">
        <v>15</v>
      </c>
      <c r="BA82" s="28" t="s">
        <v>16</v>
      </c>
      <c r="BB82" s="28" t="s">
        <v>17</v>
      </c>
      <c r="BC82" s="28" t="s">
        <v>18</v>
      </c>
      <c r="BE82" s="28" t="s">
        <v>6</v>
      </c>
      <c r="BF82" s="30" t="s">
        <v>7</v>
      </c>
      <c r="BG82" s="28" t="s">
        <v>8</v>
      </c>
      <c r="BH82" s="28" t="s">
        <v>9</v>
      </c>
      <c r="BI82" s="28" t="s">
        <v>10</v>
      </c>
      <c r="BJ82" s="28" t="s">
        <v>11</v>
      </c>
      <c r="BK82" s="28" t="s">
        <v>12</v>
      </c>
      <c r="BL82" s="28" t="s">
        <v>13</v>
      </c>
      <c r="BM82" s="28" t="s">
        <v>14</v>
      </c>
      <c r="BN82" s="28" t="s">
        <v>15</v>
      </c>
      <c r="BO82" s="28" t="s">
        <v>16</v>
      </c>
      <c r="BP82" s="28" t="s">
        <v>17</v>
      </c>
      <c r="BQ82" s="28" t="s">
        <v>18</v>
      </c>
    </row>
    <row r="83" spans="29:69" x14ac:dyDescent="0.25">
      <c r="AC83" s="28">
        <v>1</v>
      </c>
      <c r="AD83" s="32" t="s">
        <v>118</v>
      </c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Q83" s="28">
        <v>1</v>
      </c>
      <c r="AR83" s="32" t="s">
        <v>118</v>
      </c>
      <c r="AS83" s="33">
        <v>1</v>
      </c>
      <c r="AT83" s="33">
        <v>1</v>
      </c>
      <c r="AU83" s="33"/>
      <c r="AV83" s="33"/>
      <c r="AW83" s="33"/>
      <c r="AX83" s="33"/>
      <c r="AY83" s="33"/>
      <c r="AZ83" s="33">
        <v>4</v>
      </c>
      <c r="BA83" s="33">
        <v>0</v>
      </c>
      <c r="BB83" s="33">
        <f t="shared" ref="BB83" si="62">AZ83-BA83</f>
        <v>4</v>
      </c>
      <c r="BC83" s="36">
        <f t="shared" ref="BC83" si="63">(AT83*3)+(AU83*2)+(AV83*1)+(AX83*1)</f>
        <v>3</v>
      </c>
      <c r="BE83" s="28">
        <v>1</v>
      </c>
      <c r="BF83" s="32" t="s">
        <v>118</v>
      </c>
      <c r="BG83" s="33">
        <v>2</v>
      </c>
      <c r="BH83" s="33">
        <v>2</v>
      </c>
      <c r="BI83" s="33"/>
      <c r="BJ83" s="33"/>
      <c r="BK83" s="33"/>
      <c r="BL83" s="33">
        <v>1</v>
      </c>
      <c r="BM83" s="33"/>
      <c r="BN83" s="33">
        <v>12</v>
      </c>
      <c r="BO83" s="33">
        <v>0</v>
      </c>
      <c r="BP83" s="33">
        <f t="shared" ref="BP83" si="64">BN83-BO83</f>
        <v>12</v>
      </c>
      <c r="BQ83" s="36">
        <f t="shared" ref="BQ83" si="65">(BH83*3)+(BI83*2)+(BJ83*1)+(BL83*1)</f>
        <v>7</v>
      </c>
    </row>
    <row r="84" spans="29:69" x14ac:dyDescent="0.25">
      <c r="AC84" s="28">
        <v>2</v>
      </c>
      <c r="AD84" s="32" t="s">
        <v>119</v>
      </c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Q84" s="28">
        <v>2</v>
      </c>
      <c r="AR84" s="32" t="s">
        <v>120</v>
      </c>
      <c r="AS84" s="33">
        <v>1</v>
      </c>
      <c r="AT84" s="33">
        <v>1</v>
      </c>
      <c r="AU84" s="33"/>
      <c r="AV84" s="33"/>
      <c r="AW84" s="33"/>
      <c r="AX84" s="33"/>
      <c r="AY84" s="33"/>
      <c r="AZ84" s="33">
        <v>4</v>
      </c>
      <c r="BA84" s="33">
        <v>1</v>
      </c>
      <c r="BB84" s="33">
        <f>AZ84-BA84</f>
        <v>3</v>
      </c>
      <c r="BC84" s="36">
        <f>(AT84*3)+(AU84*2)+(AV84*1)+(AX84*1)</f>
        <v>3</v>
      </c>
      <c r="BE84" s="28">
        <v>2</v>
      </c>
      <c r="BF84" s="32" t="s">
        <v>121</v>
      </c>
      <c r="BG84" s="36">
        <v>2</v>
      </c>
      <c r="BH84" s="36">
        <v>1</v>
      </c>
      <c r="BI84" s="36"/>
      <c r="BJ84" s="36"/>
      <c r="BK84" s="36"/>
      <c r="BL84" s="36"/>
      <c r="BM84" s="36">
        <v>1</v>
      </c>
      <c r="BN84" s="36">
        <v>3</v>
      </c>
      <c r="BO84" s="36">
        <v>4</v>
      </c>
      <c r="BP84" s="33">
        <f>BN84-BO84</f>
        <v>-1</v>
      </c>
      <c r="BQ84" s="36">
        <f>(BH84*3)+(BI84*2)+(BJ84*1)+(BL84*1)</f>
        <v>3</v>
      </c>
    </row>
    <row r="85" spans="29:69" x14ac:dyDescent="0.25">
      <c r="AC85" s="28">
        <v>3</v>
      </c>
      <c r="AD85" s="32" t="s">
        <v>121</v>
      </c>
      <c r="AE85" s="36"/>
      <c r="AF85" s="36"/>
      <c r="AG85" s="36"/>
      <c r="AH85" s="36"/>
      <c r="AI85" s="36"/>
      <c r="AJ85" s="36"/>
      <c r="AK85" s="36"/>
      <c r="AL85" s="36"/>
      <c r="AM85" s="36"/>
      <c r="AN85" s="33"/>
      <c r="AO85" s="36"/>
      <c r="AQ85" s="28">
        <v>3</v>
      </c>
      <c r="AR85" s="32" t="s">
        <v>119</v>
      </c>
      <c r="AS85" s="33">
        <v>1</v>
      </c>
      <c r="AT85" s="33"/>
      <c r="AU85" s="33"/>
      <c r="AV85" s="33"/>
      <c r="AW85" s="33"/>
      <c r="AX85" s="33"/>
      <c r="AY85" s="33">
        <v>1</v>
      </c>
      <c r="AZ85" s="33">
        <v>1</v>
      </c>
      <c r="BA85" s="33">
        <v>4</v>
      </c>
      <c r="BB85" s="33">
        <f>AZ85-BA85</f>
        <v>-3</v>
      </c>
      <c r="BC85" s="36">
        <f>(AT85*3)+(AU85*2)+(AV85*1)+(AX85*1)</f>
        <v>0</v>
      </c>
      <c r="BE85" s="28">
        <v>3</v>
      </c>
      <c r="BF85" s="32" t="s">
        <v>119</v>
      </c>
      <c r="BG85" s="33">
        <v>3</v>
      </c>
      <c r="BH85" s="33">
        <v>1</v>
      </c>
      <c r="BI85" s="33"/>
      <c r="BJ85" s="33"/>
      <c r="BK85" s="33"/>
      <c r="BL85" s="33"/>
      <c r="BM85" s="33">
        <v>2</v>
      </c>
      <c r="BN85" s="33">
        <v>4</v>
      </c>
      <c r="BO85" s="33">
        <v>7</v>
      </c>
      <c r="BP85" s="33">
        <f>BN85-BO85</f>
        <v>-3</v>
      </c>
      <c r="BQ85" s="36">
        <f>(BH85*3)+(BI85*2)+(BJ85*1)+(BL85*1)</f>
        <v>3</v>
      </c>
    </row>
    <row r="86" spans="29:69" x14ac:dyDescent="0.25">
      <c r="AC86" s="28">
        <v>4</v>
      </c>
      <c r="AD86" s="32" t="s">
        <v>120</v>
      </c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Q86" s="28">
        <v>4</v>
      </c>
      <c r="AR86" s="32" t="s">
        <v>121</v>
      </c>
      <c r="AS86" s="36">
        <v>1</v>
      </c>
      <c r="AT86" s="36"/>
      <c r="AU86" s="36"/>
      <c r="AV86" s="36"/>
      <c r="AW86" s="36"/>
      <c r="AX86" s="36"/>
      <c r="AY86" s="36">
        <v>1</v>
      </c>
      <c r="AZ86" s="36">
        <v>0</v>
      </c>
      <c r="BA86" s="36">
        <v>4</v>
      </c>
      <c r="BB86" s="33">
        <f>AZ86-BA86</f>
        <v>-4</v>
      </c>
      <c r="BC86" s="36">
        <f>(AT86*3)+(AU86*2)+(AV86*1)+(AX86*1)</f>
        <v>0</v>
      </c>
      <c r="BE86" s="28">
        <v>4</v>
      </c>
      <c r="BF86" s="32" t="s">
        <v>120</v>
      </c>
      <c r="BG86" s="33">
        <v>2</v>
      </c>
      <c r="BH86" s="33">
        <v>1</v>
      </c>
      <c r="BI86" s="33"/>
      <c r="BJ86" s="33"/>
      <c r="BK86" s="33"/>
      <c r="BL86" s="33"/>
      <c r="BM86" s="33">
        <v>1</v>
      </c>
      <c r="BN86" s="33">
        <v>4</v>
      </c>
      <c r="BO86" s="33">
        <v>9</v>
      </c>
      <c r="BP86" s="33">
        <f>BN86-BO86</f>
        <v>-5</v>
      </c>
      <c r="BQ86" s="36">
        <f>(BH86*3)+(BI86*2)+(BJ86*1)+(BL86*1)</f>
        <v>3</v>
      </c>
    </row>
    <row r="87" spans="29:69" x14ac:dyDescent="0.25">
      <c r="AC87" s="28">
        <v>5</v>
      </c>
      <c r="AD87" s="32" t="s">
        <v>122</v>
      </c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Q87" s="28">
        <v>5</v>
      </c>
      <c r="AR87" s="32" t="s">
        <v>122</v>
      </c>
      <c r="AS87" s="33"/>
      <c r="AT87" s="33"/>
      <c r="AU87" s="33"/>
      <c r="AV87" s="33"/>
      <c r="AW87" s="33"/>
      <c r="AX87" s="33"/>
      <c r="AY87" s="33"/>
      <c r="AZ87" s="33"/>
      <c r="BA87" s="33"/>
      <c r="BB87" s="33">
        <f t="shared" ref="BB87:BB88" si="66">AZ87-BA87</f>
        <v>0</v>
      </c>
      <c r="BC87" s="36">
        <f t="shared" ref="BC87:BC88" si="67">(AT87*3)+(AU87*2)+(AV87*1)+(AX87*1)</f>
        <v>0</v>
      </c>
      <c r="BE87" s="28">
        <v>5</v>
      </c>
      <c r="BF87" s="32" t="s">
        <v>122</v>
      </c>
      <c r="BG87" s="33">
        <v>1</v>
      </c>
      <c r="BH87" s="33"/>
      <c r="BI87" s="33"/>
      <c r="BJ87" s="33"/>
      <c r="BK87" s="33"/>
      <c r="BL87" s="33"/>
      <c r="BM87" s="33">
        <v>1</v>
      </c>
      <c r="BN87" s="33">
        <v>0</v>
      </c>
      <c r="BO87" s="33">
        <v>3</v>
      </c>
      <c r="BP87" s="33">
        <f t="shared" ref="BP87:BP88" si="68">BN87-BO87</f>
        <v>-3</v>
      </c>
      <c r="BQ87" s="36">
        <f t="shared" ref="BQ87:BQ88" si="69">(BH87*3)+(BI87*2)+(BJ87*1)+(BL87*1)</f>
        <v>0</v>
      </c>
    </row>
    <row r="88" spans="29:69" x14ac:dyDescent="0.25">
      <c r="AC88" s="37">
        <v>6</v>
      </c>
      <c r="AD88" s="32" t="s">
        <v>12</v>
      </c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Q88" s="37">
        <v>6</v>
      </c>
      <c r="AR88" s="32" t="s">
        <v>12</v>
      </c>
      <c r="AS88" s="33"/>
      <c r="AT88" s="33"/>
      <c r="AU88" s="33"/>
      <c r="AV88" s="33"/>
      <c r="AW88" s="33"/>
      <c r="AX88" s="33"/>
      <c r="AY88" s="33"/>
      <c r="AZ88" s="33"/>
      <c r="BA88" s="33"/>
      <c r="BB88" s="33">
        <f t="shared" si="66"/>
        <v>0</v>
      </c>
      <c r="BC88" s="36">
        <f t="shared" si="67"/>
        <v>0</v>
      </c>
      <c r="BE88" s="37">
        <v>6</v>
      </c>
      <c r="BF88" s="32" t="s">
        <v>12</v>
      </c>
      <c r="BG88" s="33"/>
      <c r="BH88" s="33"/>
      <c r="BI88" s="33"/>
      <c r="BJ88" s="33"/>
      <c r="BK88" s="33"/>
      <c r="BL88" s="33"/>
      <c r="BM88" s="33"/>
      <c r="BN88" s="33"/>
      <c r="BO88" s="33"/>
      <c r="BP88" s="33">
        <f t="shared" si="68"/>
        <v>0</v>
      </c>
      <c r="BQ88" s="36">
        <f t="shared" si="69"/>
        <v>0</v>
      </c>
    </row>
    <row r="89" spans="29:69" x14ac:dyDescent="0.25">
      <c r="AC89" s="28" t="str">
        <f>AC79</f>
        <v>ROUND 1</v>
      </c>
      <c r="AD89" s="76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8"/>
      <c r="AQ89" s="28" t="str">
        <f>AQ79</f>
        <v>ROUND 2</v>
      </c>
      <c r="AR89" s="76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8"/>
      <c r="BE89" s="28" t="str">
        <f>BE79</f>
        <v>ROUND 3</v>
      </c>
      <c r="BF89" s="76"/>
      <c r="BG89" s="77"/>
      <c r="BH89" s="77"/>
      <c r="BI89" s="77"/>
      <c r="BJ89" s="77"/>
      <c r="BK89" s="77"/>
      <c r="BL89" s="77"/>
      <c r="BM89" s="77"/>
      <c r="BN89" s="77"/>
      <c r="BO89" s="77"/>
      <c r="BP89" s="77"/>
      <c r="BQ89" s="78"/>
    </row>
    <row r="90" spans="29:69" x14ac:dyDescent="0.25">
      <c r="AS90" s="26"/>
      <c r="AT90" s="26"/>
      <c r="AX90" s="26"/>
      <c r="AZ90" s="26"/>
      <c r="BA90" s="26"/>
      <c r="BF90" s="41" t="s">
        <v>69</v>
      </c>
    </row>
    <row r="91" spans="29:69" x14ac:dyDescent="0.25">
      <c r="AC91" s="33"/>
      <c r="AD91" s="76" t="s">
        <v>123</v>
      </c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8"/>
      <c r="AQ91" s="33"/>
      <c r="AR91" s="76" t="s">
        <v>123</v>
      </c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8"/>
      <c r="BE91" s="33"/>
      <c r="BF91" s="76" t="s">
        <v>123</v>
      </c>
      <c r="BG91" s="77"/>
      <c r="BH91" s="77"/>
      <c r="BI91" s="77"/>
      <c r="BJ91" s="77"/>
      <c r="BK91" s="77"/>
      <c r="BL91" s="77"/>
      <c r="BM91" s="77"/>
      <c r="BN91" s="77"/>
      <c r="BO91" s="77"/>
      <c r="BP91" s="77"/>
      <c r="BQ91" s="78"/>
    </row>
    <row r="92" spans="29:69" x14ac:dyDescent="0.25">
      <c r="AC92" s="28" t="s">
        <v>6</v>
      </c>
      <c r="AD92" s="30" t="s">
        <v>7</v>
      </c>
      <c r="AE92" s="28" t="s">
        <v>8</v>
      </c>
      <c r="AF92" s="28" t="s">
        <v>9</v>
      </c>
      <c r="AG92" s="28" t="s">
        <v>10</v>
      </c>
      <c r="AH92" s="28" t="s">
        <v>11</v>
      </c>
      <c r="AI92" s="28" t="s">
        <v>12</v>
      </c>
      <c r="AJ92" s="28" t="s">
        <v>13</v>
      </c>
      <c r="AK92" s="28" t="s">
        <v>14</v>
      </c>
      <c r="AL92" s="28" t="s">
        <v>15</v>
      </c>
      <c r="AM92" s="28" t="s">
        <v>16</v>
      </c>
      <c r="AN92" s="28" t="s">
        <v>17</v>
      </c>
      <c r="AO92" s="28" t="s">
        <v>18</v>
      </c>
      <c r="AQ92" s="28" t="s">
        <v>6</v>
      </c>
      <c r="AR92" s="30" t="s">
        <v>7</v>
      </c>
      <c r="AS92" s="28" t="s">
        <v>8</v>
      </c>
      <c r="AT92" s="28" t="s">
        <v>9</v>
      </c>
      <c r="AU92" s="28" t="s">
        <v>10</v>
      </c>
      <c r="AV92" s="28" t="s">
        <v>11</v>
      </c>
      <c r="AW92" s="28" t="s">
        <v>12</v>
      </c>
      <c r="AX92" s="28" t="s">
        <v>13</v>
      </c>
      <c r="AY92" s="28" t="s">
        <v>14</v>
      </c>
      <c r="AZ92" s="28" t="s">
        <v>15</v>
      </c>
      <c r="BA92" s="28" t="s">
        <v>16</v>
      </c>
      <c r="BB92" s="28" t="s">
        <v>17</v>
      </c>
      <c r="BC92" s="28" t="s">
        <v>18</v>
      </c>
      <c r="BE92" s="28" t="s">
        <v>6</v>
      </c>
      <c r="BF92" s="30" t="s">
        <v>7</v>
      </c>
      <c r="BG92" s="28" t="s">
        <v>8</v>
      </c>
      <c r="BH92" s="28" t="s">
        <v>9</v>
      </c>
      <c r="BI92" s="28" t="s">
        <v>10</v>
      </c>
      <c r="BJ92" s="28" t="s">
        <v>11</v>
      </c>
      <c r="BK92" s="28" t="s">
        <v>12</v>
      </c>
      <c r="BL92" s="28" t="s">
        <v>13</v>
      </c>
      <c r="BM92" s="28" t="s">
        <v>14</v>
      </c>
      <c r="BN92" s="28" t="s">
        <v>15</v>
      </c>
      <c r="BO92" s="28" t="s">
        <v>16</v>
      </c>
      <c r="BP92" s="28" t="s">
        <v>17</v>
      </c>
      <c r="BQ92" s="28" t="s">
        <v>18</v>
      </c>
    </row>
    <row r="93" spans="29:69" x14ac:dyDescent="0.25">
      <c r="AC93" s="28">
        <v>1</v>
      </c>
      <c r="AD93" s="32" t="s">
        <v>124</v>
      </c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Q93" s="28">
        <v>1</v>
      </c>
      <c r="AR93" s="32" t="s">
        <v>124</v>
      </c>
      <c r="AS93" s="33">
        <v>1</v>
      </c>
      <c r="AT93" s="33">
        <v>1</v>
      </c>
      <c r="AU93" s="33"/>
      <c r="AV93" s="33"/>
      <c r="AW93" s="33"/>
      <c r="AX93" s="33"/>
      <c r="AY93" s="33"/>
      <c r="AZ93" s="33">
        <v>1</v>
      </c>
      <c r="BA93" s="33">
        <v>0</v>
      </c>
      <c r="BB93" s="33">
        <f t="shared" ref="BB93" si="70">AZ93-BA93</f>
        <v>1</v>
      </c>
      <c r="BC93" s="36">
        <f t="shared" ref="BC93" si="71">(AT93*3)+(AU93*2)+(AV93*1)+(AX93*1)</f>
        <v>3</v>
      </c>
      <c r="BE93" s="28">
        <v>1</v>
      </c>
      <c r="BF93" s="32" t="s">
        <v>125</v>
      </c>
      <c r="BG93" s="33">
        <v>2</v>
      </c>
      <c r="BH93" s="33">
        <v>2</v>
      </c>
      <c r="BI93" s="33"/>
      <c r="BJ93" s="33"/>
      <c r="BK93" s="33"/>
      <c r="BL93" s="33">
        <v>1</v>
      </c>
      <c r="BM93" s="33"/>
      <c r="BN93" s="33">
        <v>8</v>
      </c>
      <c r="BO93" s="33">
        <v>1</v>
      </c>
      <c r="BP93" s="33">
        <f>BN93-BO93</f>
        <v>7</v>
      </c>
      <c r="BQ93" s="36">
        <f>(BH93*3)+(BI93*2)+(BJ93*1)+(BL93*1)</f>
        <v>7</v>
      </c>
    </row>
    <row r="94" spans="29:69" x14ac:dyDescent="0.25">
      <c r="AC94" s="28">
        <v>2</v>
      </c>
      <c r="AD94" s="32" t="s">
        <v>126</v>
      </c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Q94" s="28">
        <v>2</v>
      </c>
      <c r="AR94" s="35" t="s">
        <v>39</v>
      </c>
      <c r="AS94" s="36">
        <v>1</v>
      </c>
      <c r="AT94" s="36">
        <v>1</v>
      </c>
      <c r="AU94" s="36"/>
      <c r="AV94" s="36"/>
      <c r="AW94" s="36"/>
      <c r="AX94" s="36"/>
      <c r="AY94" s="36"/>
      <c r="AZ94" s="36">
        <v>1</v>
      </c>
      <c r="BA94" s="36">
        <v>0</v>
      </c>
      <c r="BB94" s="33">
        <f>AZ94-BA94</f>
        <v>1</v>
      </c>
      <c r="BC94" s="36">
        <f>(AT94*3)+(AU94*2)+(AV94*1)+(AX94*1)</f>
        <v>3</v>
      </c>
      <c r="BE94" s="28">
        <v>2</v>
      </c>
      <c r="BF94" s="32" t="s">
        <v>124</v>
      </c>
      <c r="BG94" s="33">
        <v>2</v>
      </c>
      <c r="BH94" s="33">
        <v>2</v>
      </c>
      <c r="BI94" s="33"/>
      <c r="BJ94" s="33"/>
      <c r="BK94" s="33"/>
      <c r="BL94" s="33"/>
      <c r="BM94" s="33"/>
      <c r="BN94" s="33">
        <v>2</v>
      </c>
      <c r="BO94" s="33">
        <v>0</v>
      </c>
      <c r="BP94" s="33">
        <f>BN94-BO94</f>
        <v>2</v>
      </c>
      <c r="BQ94" s="36">
        <f>(BH94*3)+(BI94*2)+(BJ94*1)+(BL94*1)</f>
        <v>6</v>
      </c>
    </row>
    <row r="95" spans="29:69" x14ac:dyDescent="0.25">
      <c r="AC95" s="28">
        <v>3</v>
      </c>
      <c r="AD95" s="35" t="s">
        <v>39</v>
      </c>
      <c r="AE95" s="36"/>
      <c r="AF95" s="36"/>
      <c r="AG95" s="36"/>
      <c r="AH95" s="36"/>
      <c r="AI95" s="36"/>
      <c r="AJ95" s="36"/>
      <c r="AK95" s="36"/>
      <c r="AL95" s="36"/>
      <c r="AM95" s="36"/>
      <c r="AN95" s="33"/>
      <c r="AO95" s="36"/>
      <c r="AQ95" s="28">
        <v>3</v>
      </c>
      <c r="AR95" s="32" t="s">
        <v>127</v>
      </c>
      <c r="AS95" s="33">
        <v>1</v>
      </c>
      <c r="AT95" s="33">
        <v>1</v>
      </c>
      <c r="AU95" s="33"/>
      <c r="AV95" s="33"/>
      <c r="AW95" s="33"/>
      <c r="AX95" s="33"/>
      <c r="AY95" s="33"/>
      <c r="AZ95" s="33">
        <v>1</v>
      </c>
      <c r="BA95" s="33">
        <v>0</v>
      </c>
      <c r="BB95" s="33">
        <f>AZ95-BA95</f>
        <v>1</v>
      </c>
      <c r="BC95" s="36">
        <f>(AT95*3)+(AU95*2)+(AV95*1)+(AX95*1)</f>
        <v>3</v>
      </c>
      <c r="BE95" s="28">
        <v>3</v>
      </c>
      <c r="BF95" s="35" t="s">
        <v>39</v>
      </c>
      <c r="BG95" s="36">
        <v>3</v>
      </c>
      <c r="BH95" s="36">
        <v>1</v>
      </c>
      <c r="BI95" s="36">
        <v>1</v>
      </c>
      <c r="BJ95" s="36"/>
      <c r="BK95" s="36"/>
      <c r="BL95" s="36"/>
      <c r="BM95" s="36">
        <v>1</v>
      </c>
      <c r="BN95" s="36">
        <v>3</v>
      </c>
      <c r="BO95" s="36">
        <v>8</v>
      </c>
      <c r="BP95" s="33">
        <f>BN95-BO95</f>
        <v>-5</v>
      </c>
      <c r="BQ95" s="36">
        <f>(BH95*3)+(BI95*2)+(BJ95*1)+(BL95*1)</f>
        <v>5</v>
      </c>
    </row>
    <row r="96" spans="29:69" x14ac:dyDescent="0.25">
      <c r="AC96" s="28">
        <v>4</v>
      </c>
      <c r="AD96" s="32" t="s">
        <v>127</v>
      </c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Q96" s="28">
        <v>4</v>
      </c>
      <c r="AR96" s="32" t="s">
        <v>125</v>
      </c>
      <c r="AS96" s="33">
        <v>1</v>
      </c>
      <c r="AT96" s="33">
        <v>1</v>
      </c>
      <c r="AU96" s="33"/>
      <c r="AV96" s="33"/>
      <c r="AW96" s="33"/>
      <c r="AX96" s="33"/>
      <c r="AY96" s="33"/>
      <c r="AZ96" s="33">
        <v>1</v>
      </c>
      <c r="BA96" s="33">
        <v>0</v>
      </c>
      <c r="BB96" s="33">
        <f>AZ96-BA96</f>
        <v>1</v>
      </c>
      <c r="BC96" s="36">
        <f>(AT96*3)+(AU96*2)+(AV96*1)+(AX96*1)</f>
        <v>3</v>
      </c>
      <c r="BE96" s="28">
        <v>4</v>
      </c>
      <c r="BF96" s="32" t="s">
        <v>128</v>
      </c>
      <c r="BG96" s="33">
        <v>2</v>
      </c>
      <c r="BH96" s="33">
        <v>1</v>
      </c>
      <c r="BI96" s="33"/>
      <c r="BJ96" s="33"/>
      <c r="BK96" s="33"/>
      <c r="BL96" s="33">
        <v>1</v>
      </c>
      <c r="BM96" s="33">
        <v>1</v>
      </c>
      <c r="BN96" s="33">
        <v>6</v>
      </c>
      <c r="BO96" s="33">
        <v>1</v>
      </c>
      <c r="BP96" s="33">
        <f t="shared" ref="BP96:BP97" si="72">BN96-BO96</f>
        <v>5</v>
      </c>
      <c r="BQ96" s="36">
        <f t="shared" ref="BQ96:BQ97" si="73">(BH96*3)+(BI96*2)+(BJ96*1)+(BL96*1)</f>
        <v>4</v>
      </c>
    </row>
    <row r="97" spans="29:69" x14ac:dyDescent="0.25">
      <c r="AC97" s="28">
        <v>5</v>
      </c>
      <c r="AD97" s="32" t="s">
        <v>129</v>
      </c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Q97" s="28">
        <v>5</v>
      </c>
      <c r="AR97" s="32" t="s">
        <v>126</v>
      </c>
      <c r="AS97" s="33">
        <v>2</v>
      </c>
      <c r="AT97" s="33">
        <v>1</v>
      </c>
      <c r="AU97" s="33"/>
      <c r="AV97" s="33"/>
      <c r="AW97" s="33"/>
      <c r="AX97" s="33"/>
      <c r="AY97" s="33">
        <v>1</v>
      </c>
      <c r="AZ97" s="33">
        <v>2</v>
      </c>
      <c r="BA97" s="33">
        <v>1</v>
      </c>
      <c r="BB97" s="33">
        <f>AZ97-BA97</f>
        <v>1</v>
      </c>
      <c r="BC97" s="36">
        <f>(AT97*3)+(AU97*2)+(AV97*1)+(AX97*1)</f>
        <v>3</v>
      </c>
      <c r="BE97" s="28">
        <v>5</v>
      </c>
      <c r="BF97" s="32" t="s">
        <v>130</v>
      </c>
      <c r="BG97" s="33">
        <v>2</v>
      </c>
      <c r="BH97" s="33">
        <v>1</v>
      </c>
      <c r="BI97" s="33"/>
      <c r="BJ97" s="33"/>
      <c r="BK97" s="33"/>
      <c r="BL97" s="33">
        <v>1</v>
      </c>
      <c r="BM97" s="33">
        <v>1</v>
      </c>
      <c r="BN97" s="33">
        <v>5</v>
      </c>
      <c r="BO97" s="33">
        <v>1</v>
      </c>
      <c r="BP97" s="33">
        <f t="shared" si="72"/>
        <v>4</v>
      </c>
      <c r="BQ97" s="36">
        <f t="shared" si="73"/>
        <v>4</v>
      </c>
    </row>
    <row r="98" spans="29:69" x14ac:dyDescent="0.25">
      <c r="AC98" s="37">
        <v>6</v>
      </c>
      <c r="AD98" s="32" t="s">
        <v>125</v>
      </c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Q98" s="37">
        <v>6</v>
      </c>
      <c r="AR98" s="32" t="s">
        <v>129</v>
      </c>
      <c r="AS98" s="33">
        <v>1</v>
      </c>
      <c r="AT98" s="33"/>
      <c r="AU98" s="33"/>
      <c r="AV98" s="33"/>
      <c r="AW98" s="33"/>
      <c r="AX98" s="33"/>
      <c r="AY98" s="33">
        <v>1</v>
      </c>
      <c r="AZ98" s="33">
        <v>0</v>
      </c>
      <c r="BA98" s="33">
        <v>1</v>
      </c>
      <c r="BB98" s="33">
        <f>AZ98-BA98</f>
        <v>-1</v>
      </c>
      <c r="BC98" s="36">
        <f>(AT98*3)+(AU98*2)+(AV98*1)+(AX98*1)</f>
        <v>0</v>
      </c>
      <c r="BE98" s="37">
        <v>6</v>
      </c>
      <c r="BF98" s="32" t="s">
        <v>127</v>
      </c>
      <c r="BG98" s="33">
        <v>2</v>
      </c>
      <c r="BH98" s="33">
        <v>1</v>
      </c>
      <c r="BI98" s="33"/>
      <c r="BJ98" s="33"/>
      <c r="BK98" s="33"/>
      <c r="BL98" s="33"/>
      <c r="BM98" s="33">
        <v>1</v>
      </c>
      <c r="BN98" s="33">
        <v>1</v>
      </c>
      <c r="BO98" s="33">
        <v>1</v>
      </c>
      <c r="BP98" s="33">
        <f>BN98-BO98</f>
        <v>0</v>
      </c>
      <c r="BQ98" s="36">
        <f>(BH98*3)+(BI98*2)+(BJ98*1)+(BL98*1)</f>
        <v>3</v>
      </c>
    </row>
    <row r="99" spans="29:69" x14ac:dyDescent="0.25">
      <c r="AC99" s="28">
        <v>7</v>
      </c>
      <c r="AD99" s="32" t="s">
        <v>128</v>
      </c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Q99" s="28">
        <v>7</v>
      </c>
      <c r="AR99" s="32" t="s">
        <v>128</v>
      </c>
      <c r="AS99" s="33">
        <v>1</v>
      </c>
      <c r="AT99" s="33"/>
      <c r="AU99" s="33"/>
      <c r="AV99" s="33"/>
      <c r="AW99" s="33"/>
      <c r="AX99" s="33"/>
      <c r="AY99" s="33">
        <v>1</v>
      </c>
      <c r="AZ99" s="33">
        <v>0</v>
      </c>
      <c r="BA99" s="33">
        <v>1</v>
      </c>
      <c r="BB99" s="33">
        <f t="shared" ref="BB99:BB100" si="74">AZ99-BA99</f>
        <v>-1</v>
      </c>
      <c r="BC99" s="36">
        <f t="shared" ref="BC99:BC100" si="75">(AT99*3)+(AU99*2)+(AV99*1)+(AX99*1)</f>
        <v>0</v>
      </c>
      <c r="BE99" s="28">
        <v>7</v>
      </c>
      <c r="BF99" s="32" t="s">
        <v>126</v>
      </c>
      <c r="BG99" s="33">
        <v>3</v>
      </c>
      <c r="BH99" s="33">
        <v>1</v>
      </c>
      <c r="BI99" s="33"/>
      <c r="BJ99" s="33"/>
      <c r="BK99" s="33"/>
      <c r="BL99" s="33"/>
      <c r="BM99" s="33">
        <v>2</v>
      </c>
      <c r="BN99" s="33">
        <v>2</v>
      </c>
      <c r="BO99" s="33">
        <v>7</v>
      </c>
      <c r="BP99" s="33">
        <f>BN99-BO99</f>
        <v>-5</v>
      </c>
      <c r="BQ99" s="36">
        <f>(BH99*3)+(BI99*2)+(BJ99*1)+(BL99*1)</f>
        <v>3</v>
      </c>
    </row>
    <row r="100" spans="29:69" x14ac:dyDescent="0.25">
      <c r="AC100" s="28">
        <v>8</v>
      </c>
      <c r="AD100" s="32" t="s">
        <v>130</v>
      </c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Q100" s="28">
        <v>8</v>
      </c>
      <c r="AR100" s="32" t="s">
        <v>130</v>
      </c>
      <c r="AS100" s="33">
        <v>1</v>
      </c>
      <c r="AT100" s="33"/>
      <c r="AU100" s="33"/>
      <c r="AV100" s="33"/>
      <c r="AW100" s="33"/>
      <c r="AX100" s="33"/>
      <c r="AY100" s="33">
        <v>1</v>
      </c>
      <c r="AZ100" s="33">
        <v>0</v>
      </c>
      <c r="BA100" s="33">
        <v>1</v>
      </c>
      <c r="BB100" s="33">
        <f t="shared" si="74"/>
        <v>-1</v>
      </c>
      <c r="BC100" s="36">
        <f t="shared" si="75"/>
        <v>0</v>
      </c>
      <c r="BE100" s="28">
        <v>8</v>
      </c>
      <c r="BF100" s="32" t="s">
        <v>129</v>
      </c>
      <c r="BG100" s="33">
        <v>2</v>
      </c>
      <c r="BH100" s="33"/>
      <c r="BI100" s="33"/>
      <c r="BJ100" s="33"/>
      <c r="BK100" s="33"/>
      <c r="BL100" s="33"/>
      <c r="BM100" s="33">
        <v>2</v>
      </c>
      <c r="BN100" s="33">
        <v>0</v>
      </c>
      <c r="BO100" s="33">
        <v>6</v>
      </c>
      <c r="BP100" s="33">
        <f>BN100-BO100</f>
        <v>-6</v>
      </c>
      <c r="BQ100" s="36">
        <f>(BH100*3)+(BI100*2)+(BJ100*1)+(BL100*1)</f>
        <v>0</v>
      </c>
    </row>
    <row r="101" spans="29:69" x14ac:dyDescent="0.25">
      <c r="AC101" s="28" t="str">
        <f>AC89</f>
        <v>ROUND 1</v>
      </c>
      <c r="AD101" s="76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8"/>
      <c r="AQ101" s="28" t="str">
        <f>AQ89</f>
        <v>ROUND 2</v>
      </c>
      <c r="AR101" s="76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8"/>
      <c r="BE101" s="28" t="str">
        <f>BE89</f>
        <v>ROUND 3</v>
      </c>
      <c r="BF101" s="76"/>
      <c r="BG101" s="77"/>
      <c r="BH101" s="77"/>
      <c r="BI101" s="77"/>
      <c r="BJ101" s="77"/>
      <c r="BK101" s="77"/>
      <c r="BL101" s="77"/>
      <c r="BM101" s="77"/>
      <c r="BN101" s="77"/>
      <c r="BO101" s="77"/>
      <c r="BP101" s="77"/>
      <c r="BQ101" s="78"/>
    </row>
    <row r="102" spans="29:69" x14ac:dyDescent="0.25">
      <c r="AS102" s="26"/>
      <c r="AT102" s="26"/>
      <c r="AX102" s="26"/>
      <c r="AZ102" s="26"/>
      <c r="BA102" s="26"/>
      <c r="BG102" s="26"/>
      <c r="BH102" s="26"/>
      <c r="BL102" s="26"/>
      <c r="BN102" s="26"/>
      <c r="BO102" s="26"/>
    </row>
    <row r="103" spans="29:69" x14ac:dyDescent="0.25">
      <c r="AC103" s="33"/>
      <c r="AD103" s="76" t="s">
        <v>131</v>
      </c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8"/>
      <c r="AQ103" s="33"/>
      <c r="AR103" s="76" t="s">
        <v>131</v>
      </c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8"/>
      <c r="BE103" s="33"/>
      <c r="BF103" s="76" t="s">
        <v>131</v>
      </c>
      <c r="BG103" s="77"/>
      <c r="BH103" s="77"/>
      <c r="BI103" s="77"/>
      <c r="BJ103" s="77"/>
      <c r="BK103" s="77"/>
      <c r="BL103" s="77"/>
      <c r="BM103" s="77"/>
      <c r="BN103" s="77"/>
      <c r="BO103" s="77"/>
      <c r="BP103" s="77"/>
      <c r="BQ103" s="78"/>
    </row>
    <row r="104" spans="29:69" x14ac:dyDescent="0.25">
      <c r="AC104" s="28" t="s">
        <v>6</v>
      </c>
      <c r="AD104" s="30" t="s">
        <v>7</v>
      </c>
      <c r="AE104" s="28" t="s">
        <v>8</v>
      </c>
      <c r="AF104" s="28" t="s">
        <v>9</v>
      </c>
      <c r="AG104" s="28" t="s">
        <v>10</v>
      </c>
      <c r="AH104" s="28" t="s">
        <v>11</v>
      </c>
      <c r="AI104" s="28" t="s">
        <v>12</v>
      </c>
      <c r="AJ104" s="28" t="s">
        <v>13</v>
      </c>
      <c r="AK104" s="28" t="s">
        <v>14</v>
      </c>
      <c r="AL104" s="28" t="s">
        <v>15</v>
      </c>
      <c r="AM104" s="28" t="s">
        <v>16</v>
      </c>
      <c r="AN104" s="28" t="s">
        <v>17</v>
      </c>
      <c r="AO104" s="28" t="s">
        <v>18</v>
      </c>
      <c r="AQ104" s="28" t="s">
        <v>6</v>
      </c>
      <c r="AR104" s="30" t="s">
        <v>7</v>
      </c>
      <c r="AS104" s="28" t="s">
        <v>8</v>
      </c>
      <c r="AT104" s="28" t="s">
        <v>9</v>
      </c>
      <c r="AU104" s="28" t="s">
        <v>10</v>
      </c>
      <c r="AV104" s="28" t="s">
        <v>11</v>
      </c>
      <c r="AW104" s="28" t="s">
        <v>12</v>
      </c>
      <c r="AX104" s="28" t="s">
        <v>13</v>
      </c>
      <c r="AY104" s="28" t="s">
        <v>14</v>
      </c>
      <c r="AZ104" s="28" t="s">
        <v>15</v>
      </c>
      <c r="BA104" s="28" t="s">
        <v>16</v>
      </c>
      <c r="BB104" s="28" t="s">
        <v>17</v>
      </c>
      <c r="BC104" s="28" t="s">
        <v>18</v>
      </c>
      <c r="BE104" s="28" t="s">
        <v>6</v>
      </c>
      <c r="BF104" s="30" t="s">
        <v>7</v>
      </c>
      <c r="BG104" s="28" t="s">
        <v>8</v>
      </c>
      <c r="BH104" s="28" t="s">
        <v>9</v>
      </c>
      <c r="BI104" s="28" t="s">
        <v>10</v>
      </c>
      <c r="BJ104" s="28" t="s">
        <v>11</v>
      </c>
      <c r="BK104" s="28" t="s">
        <v>12</v>
      </c>
      <c r="BL104" s="28" t="s">
        <v>13</v>
      </c>
      <c r="BM104" s="28" t="s">
        <v>14</v>
      </c>
      <c r="BN104" s="28" t="s">
        <v>15</v>
      </c>
      <c r="BO104" s="28" t="s">
        <v>16</v>
      </c>
      <c r="BP104" s="28" t="s">
        <v>17</v>
      </c>
      <c r="BQ104" s="28" t="s">
        <v>18</v>
      </c>
    </row>
    <row r="105" spans="29:69" x14ac:dyDescent="0.25">
      <c r="AC105" s="28">
        <v>1</v>
      </c>
      <c r="AD105" s="32" t="s">
        <v>132</v>
      </c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Q105" s="28">
        <v>1</v>
      </c>
      <c r="AR105" s="32" t="s">
        <v>133</v>
      </c>
      <c r="AS105" s="33">
        <v>1</v>
      </c>
      <c r="AT105" s="33">
        <v>1</v>
      </c>
      <c r="AU105" s="33"/>
      <c r="AV105" s="33"/>
      <c r="AW105" s="33"/>
      <c r="AX105" s="33">
        <v>1</v>
      </c>
      <c r="AY105" s="33"/>
      <c r="AZ105" s="33">
        <v>6</v>
      </c>
      <c r="BA105" s="33">
        <v>1</v>
      </c>
      <c r="BB105" s="33">
        <f>AZ105-BA105</f>
        <v>5</v>
      </c>
      <c r="BC105" s="36">
        <f>(AT105*3)+(AU105*2)+(AV105*1)+(AX105*1)</f>
        <v>4</v>
      </c>
      <c r="BE105" s="28">
        <v>1</v>
      </c>
      <c r="BF105" s="32" t="s">
        <v>133</v>
      </c>
      <c r="BG105" s="33">
        <v>2</v>
      </c>
      <c r="BH105" s="33">
        <v>2</v>
      </c>
      <c r="BI105" s="33"/>
      <c r="BJ105" s="33"/>
      <c r="BK105" s="33"/>
      <c r="BL105" s="33">
        <v>1</v>
      </c>
      <c r="BM105" s="33"/>
      <c r="BN105" s="33">
        <v>9</v>
      </c>
      <c r="BO105" s="33">
        <v>1</v>
      </c>
      <c r="BP105" s="33">
        <f>BN105-BO105</f>
        <v>8</v>
      </c>
      <c r="BQ105" s="36">
        <f>(BH105*3)+(BI105*2)+(BJ105*1)+(BL105*1)</f>
        <v>7</v>
      </c>
    </row>
    <row r="106" spans="29:69" x14ac:dyDescent="0.25">
      <c r="AC106" s="28">
        <v>2</v>
      </c>
      <c r="AD106" s="32" t="s">
        <v>133</v>
      </c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Q106" s="28">
        <v>2</v>
      </c>
      <c r="AR106" s="32" t="s">
        <v>134</v>
      </c>
      <c r="AS106" s="33">
        <v>1</v>
      </c>
      <c r="AT106" s="33">
        <v>1</v>
      </c>
      <c r="AU106" s="33"/>
      <c r="AV106" s="33"/>
      <c r="AW106" s="33"/>
      <c r="AX106" s="33"/>
      <c r="AY106" s="33"/>
      <c r="AZ106" s="33">
        <v>2</v>
      </c>
      <c r="BA106" s="33">
        <v>0</v>
      </c>
      <c r="BB106" s="33">
        <f>AZ106-BA106</f>
        <v>2</v>
      </c>
      <c r="BC106" s="36">
        <f>(AT106*3)+(AU106*2)+(AV106*1)+(AX106*1)</f>
        <v>3</v>
      </c>
      <c r="BE106" s="28">
        <v>2</v>
      </c>
      <c r="BF106" s="32" t="s">
        <v>134</v>
      </c>
      <c r="BG106" s="33">
        <v>2</v>
      </c>
      <c r="BH106" s="33">
        <v>1</v>
      </c>
      <c r="BI106" s="33"/>
      <c r="BJ106" s="33">
        <v>1</v>
      </c>
      <c r="BK106" s="33"/>
      <c r="BL106" s="33"/>
      <c r="BM106" s="33"/>
      <c r="BN106" s="33">
        <v>2</v>
      </c>
      <c r="BO106" s="33">
        <v>0</v>
      </c>
      <c r="BP106" s="33">
        <f>BN106-BO106</f>
        <v>2</v>
      </c>
      <c r="BQ106" s="36">
        <f>(BH106*3)+(BI106*2)+(BJ106*1)+(BL106*1)</f>
        <v>4</v>
      </c>
    </row>
    <row r="107" spans="29:69" x14ac:dyDescent="0.25">
      <c r="AC107" s="28">
        <v>3</v>
      </c>
      <c r="AD107" s="32" t="s">
        <v>135</v>
      </c>
      <c r="AE107" s="36"/>
      <c r="AF107" s="36"/>
      <c r="AG107" s="36"/>
      <c r="AH107" s="36"/>
      <c r="AI107" s="36"/>
      <c r="AJ107" s="36"/>
      <c r="AK107" s="36"/>
      <c r="AL107" s="36"/>
      <c r="AM107" s="36"/>
      <c r="AN107" s="33"/>
      <c r="AO107" s="36"/>
      <c r="AQ107" s="28">
        <v>3</v>
      </c>
      <c r="AR107" s="32" t="s">
        <v>135</v>
      </c>
      <c r="AS107" s="36">
        <v>2</v>
      </c>
      <c r="AT107" s="36">
        <v>1</v>
      </c>
      <c r="AU107" s="36"/>
      <c r="AV107" s="36"/>
      <c r="AW107" s="36"/>
      <c r="AX107" s="36"/>
      <c r="AY107" s="36">
        <v>1</v>
      </c>
      <c r="AZ107" s="36">
        <v>3</v>
      </c>
      <c r="BA107" s="36">
        <v>6</v>
      </c>
      <c r="BB107" s="33">
        <f>AZ107-BA107</f>
        <v>-3</v>
      </c>
      <c r="BC107" s="36">
        <f>(AT107*3)+(AU107*2)+(AV107*1)+(AX107*1)</f>
        <v>3</v>
      </c>
      <c r="BE107" s="28">
        <v>3</v>
      </c>
      <c r="BF107" s="32" t="s">
        <v>135</v>
      </c>
      <c r="BG107" s="36">
        <v>3</v>
      </c>
      <c r="BH107" s="36">
        <v>1</v>
      </c>
      <c r="BI107" s="36"/>
      <c r="BJ107" s="36">
        <v>1</v>
      </c>
      <c r="BK107" s="36"/>
      <c r="BL107" s="36"/>
      <c r="BM107" s="36">
        <v>1</v>
      </c>
      <c r="BN107" s="36">
        <v>3</v>
      </c>
      <c r="BO107" s="36">
        <v>6</v>
      </c>
      <c r="BP107" s="33">
        <f>BN107-BO107</f>
        <v>-3</v>
      </c>
      <c r="BQ107" s="36">
        <f>(BH107*3)+(BI107*2)+(BJ107*1)+(BL107*1)</f>
        <v>4</v>
      </c>
    </row>
    <row r="108" spans="29:69" x14ac:dyDescent="0.25">
      <c r="AC108" s="28">
        <v>4</v>
      </c>
      <c r="AD108" s="32" t="s">
        <v>136</v>
      </c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Q108" s="28">
        <v>4</v>
      </c>
      <c r="AR108" s="32" t="s">
        <v>55</v>
      </c>
      <c r="AS108" s="33">
        <v>0</v>
      </c>
      <c r="AT108" s="33"/>
      <c r="AU108" s="33"/>
      <c r="AV108" s="33"/>
      <c r="AW108" s="33"/>
      <c r="AX108" s="33"/>
      <c r="AY108" s="33"/>
      <c r="AZ108" s="33"/>
      <c r="BA108" s="33"/>
      <c r="BB108" s="33">
        <f>AZ108-BA108</f>
        <v>0</v>
      </c>
      <c r="BC108" s="36">
        <f>(AT108*3)+(AU108*2)+(AV108*1)+(AX108*1)</f>
        <v>0</v>
      </c>
      <c r="BE108" s="28">
        <v>4</v>
      </c>
      <c r="BF108" s="32" t="s">
        <v>55</v>
      </c>
      <c r="BG108" s="33">
        <v>1</v>
      </c>
      <c r="BH108" s="33"/>
      <c r="BI108" s="33">
        <v>1</v>
      </c>
      <c r="BJ108" s="33"/>
      <c r="BK108" s="33"/>
      <c r="BL108" s="33"/>
      <c r="BM108" s="33">
        <v>0</v>
      </c>
      <c r="BN108" s="33">
        <v>1</v>
      </c>
      <c r="BO108" s="33">
        <v>1</v>
      </c>
      <c r="BP108" s="33">
        <f>BN108-BO108</f>
        <v>0</v>
      </c>
      <c r="BQ108" s="36">
        <f>(BH108*3)+(BI108*2)+(BJ108*1)+(BL108*1)</f>
        <v>2</v>
      </c>
    </row>
    <row r="109" spans="29:69" x14ac:dyDescent="0.25">
      <c r="AC109" s="28">
        <v>5</v>
      </c>
      <c r="AD109" s="32" t="s">
        <v>55</v>
      </c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Q109" s="28">
        <v>5</v>
      </c>
      <c r="AR109" s="32" t="s">
        <v>136</v>
      </c>
      <c r="AS109" s="33">
        <v>1</v>
      </c>
      <c r="AT109" s="33"/>
      <c r="AU109" s="33"/>
      <c r="AV109" s="33"/>
      <c r="AW109" s="33"/>
      <c r="AX109" s="33"/>
      <c r="AY109" s="33">
        <v>1</v>
      </c>
      <c r="AZ109" s="33">
        <v>0</v>
      </c>
      <c r="BA109" s="33">
        <v>2</v>
      </c>
      <c r="BB109" s="33">
        <f>AZ109-BA109</f>
        <v>-2</v>
      </c>
      <c r="BC109" s="36">
        <f>(AT109*3)+(AU109*2)+(AV109*1)+(AX109*1)</f>
        <v>0</v>
      </c>
      <c r="BE109" s="28">
        <v>5</v>
      </c>
      <c r="BF109" s="32" t="s">
        <v>136</v>
      </c>
      <c r="BG109" s="33">
        <v>2</v>
      </c>
      <c r="BH109" s="33"/>
      <c r="BI109" s="33">
        <v>1</v>
      </c>
      <c r="BJ109" s="33"/>
      <c r="BK109" s="33"/>
      <c r="BL109" s="33"/>
      <c r="BM109" s="33">
        <v>1</v>
      </c>
      <c r="BN109" s="33">
        <v>1</v>
      </c>
      <c r="BO109" s="33">
        <v>3</v>
      </c>
      <c r="BP109" s="33">
        <f>BN109-BO109</f>
        <v>-2</v>
      </c>
      <c r="BQ109" s="36">
        <f>(BH109*3)+(BI109*2)+(BJ109*1)+(BL109*1)</f>
        <v>2</v>
      </c>
    </row>
    <row r="110" spans="29:69" x14ac:dyDescent="0.25">
      <c r="AC110" s="37">
        <v>6</v>
      </c>
      <c r="AD110" s="32" t="s">
        <v>134</v>
      </c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Q110" s="37">
        <v>6</v>
      </c>
      <c r="AR110" s="32" t="s">
        <v>132</v>
      </c>
      <c r="AS110" s="33">
        <v>1</v>
      </c>
      <c r="AT110" s="33"/>
      <c r="AU110" s="33"/>
      <c r="AV110" s="33"/>
      <c r="AW110" s="33"/>
      <c r="AX110" s="33"/>
      <c r="AY110" s="33">
        <v>1</v>
      </c>
      <c r="AZ110" s="33">
        <v>0</v>
      </c>
      <c r="BA110" s="33">
        <v>2</v>
      </c>
      <c r="BB110" s="33">
        <f t="shared" ref="BB110" si="76">AZ110-BA110</f>
        <v>-2</v>
      </c>
      <c r="BC110" s="36">
        <f t="shared" ref="BC110" si="77">(AT110*3)+(AU110*2)+(AV110*1)+(AX110*1)</f>
        <v>0</v>
      </c>
      <c r="BE110" s="37">
        <v>6</v>
      </c>
      <c r="BF110" s="32" t="s">
        <v>132</v>
      </c>
      <c r="BG110" s="33">
        <v>2</v>
      </c>
      <c r="BH110" s="33"/>
      <c r="BI110" s="33">
        <v>1</v>
      </c>
      <c r="BJ110" s="33"/>
      <c r="BK110" s="33"/>
      <c r="BL110" s="33"/>
      <c r="BM110" s="33">
        <v>1</v>
      </c>
      <c r="BN110" s="33">
        <v>1</v>
      </c>
      <c r="BO110" s="33">
        <v>3</v>
      </c>
      <c r="BP110" s="33">
        <f t="shared" ref="BP110:BP112" si="78">BN110-BO110</f>
        <v>-2</v>
      </c>
      <c r="BQ110" s="36">
        <f t="shared" ref="BQ110:BQ112" si="79">(BH110*3)+(BI110*2)+(BJ110*1)+(BL110*1)</f>
        <v>2</v>
      </c>
    </row>
    <row r="111" spans="29:69" x14ac:dyDescent="0.25">
      <c r="AC111" s="28">
        <v>7</v>
      </c>
      <c r="AD111" s="32" t="s">
        <v>137</v>
      </c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Q111" s="28">
        <v>7</v>
      </c>
      <c r="AR111" s="32" t="s">
        <v>137</v>
      </c>
      <c r="AS111" s="33">
        <v>1</v>
      </c>
      <c r="AT111" s="33"/>
      <c r="AU111" s="33"/>
      <c r="AV111" s="33"/>
      <c r="AW111" s="33"/>
      <c r="AX111" s="33"/>
      <c r="AY111" s="33">
        <v>1</v>
      </c>
      <c r="AZ111" s="33">
        <v>0</v>
      </c>
      <c r="BA111" s="33">
        <v>2</v>
      </c>
      <c r="BB111" s="33">
        <f t="shared" ref="BB111:BB112" si="80">AZ111-BA111</f>
        <v>-2</v>
      </c>
      <c r="BC111" s="36">
        <f t="shared" ref="BC111:BC112" si="81">(AT111*3)+(AU111*2)+(AV111*1)+(AX111*1)</f>
        <v>0</v>
      </c>
      <c r="BE111" s="28">
        <v>7</v>
      </c>
      <c r="BF111" s="32" t="s">
        <v>137</v>
      </c>
      <c r="BG111" s="33">
        <v>2</v>
      </c>
      <c r="BH111" s="33"/>
      <c r="BI111" s="33"/>
      <c r="BJ111" s="33"/>
      <c r="BK111" s="33"/>
      <c r="BL111" s="33"/>
      <c r="BM111" s="33">
        <v>2</v>
      </c>
      <c r="BN111" s="33">
        <v>0</v>
      </c>
      <c r="BO111" s="33">
        <v>5</v>
      </c>
      <c r="BP111" s="33">
        <f t="shared" si="78"/>
        <v>-5</v>
      </c>
      <c r="BQ111" s="36">
        <f t="shared" si="79"/>
        <v>0</v>
      </c>
    </row>
    <row r="112" spans="29:69" x14ac:dyDescent="0.25">
      <c r="AC112" s="28">
        <v>8</v>
      </c>
      <c r="AD112" s="32" t="s">
        <v>12</v>
      </c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Q112" s="28">
        <v>8</v>
      </c>
      <c r="AR112" s="32" t="s">
        <v>12</v>
      </c>
      <c r="AS112" s="33"/>
      <c r="AT112" s="33"/>
      <c r="AU112" s="33"/>
      <c r="AV112" s="33"/>
      <c r="AW112" s="33"/>
      <c r="AX112" s="33"/>
      <c r="AY112" s="33"/>
      <c r="AZ112" s="33"/>
      <c r="BA112" s="33"/>
      <c r="BB112" s="33">
        <f t="shared" si="80"/>
        <v>0</v>
      </c>
      <c r="BC112" s="36">
        <f t="shared" si="81"/>
        <v>0</v>
      </c>
      <c r="BE112" s="28">
        <v>8</v>
      </c>
      <c r="BF112" s="32" t="s">
        <v>12</v>
      </c>
      <c r="BG112" s="33"/>
      <c r="BH112" s="33"/>
      <c r="BI112" s="33"/>
      <c r="BJ112" s="33"/>
      <c r="BK112" s="33"/>
      <c r="BL112" s="33"/>
      <c r="BM112" s="33"/>
      <c r="BN112" s="33"/>
      <c r="BO112" s="33"/>
      <c r="BP112" s="33">
        <f t="shared" si="78"/>
        <v>0</v>
      </c>
      <c r="BQ112" s="36">
        <f t="shared" si="79"/>
        <v>0</v>
      </c>
    </row>
    <row r="113" spans="29:69" x14ac:dyDescent="0.25">
      <c r="AC113" s="28" t="str">
        <f>AC101</f>
        <v>ROUND 1</v>
      </c>
      <c r="AD113" s="76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8"/>
      <c r="AQ113" s="28" t="str">
        <f>AQ101</f>
        <v>ROUND 2</v>
      </c>
      <c r="AR113" s="76"/>
      <c r="AS113" s="77"/>
      <c r="AT113" s="77"/>
      <c r="AU113" s="77"/>
      <c r="AV113" s="77"/>
      <c r="AW113" s="77"/>
      <c r="AX113" s="77"/>
      <c r="AY113" s="77"/>
      <c r="AZ113" s="77"/>
      <c r="BA113" s="77"/>
      <c r="BB113" s="77"/>
      <c r="BC113" s="78"/>
      <c r="BE113" s="28" t="str">
        <f>BE101</f>
        <v>ROUND 3</v>
      </c>
      <c r="BF113" s="76"/>
      <c r="BG113" s="77"/>
      <c r="BH113" s="77"/>
      <c r="BI113" s="77"/>
      <c r="BJ113" s="77"/>
      <c r="BK113" s="77"/>
      <c r="BL113" s="77"/>
      <c r="BM113" s="77"/>
      <c r="BN113" s="77"/>
      <c r="BO113" s="77"/>
      <c r="BP113" s="77"/>
      <c r="BQ113" s="78"/>
    </row>
    <row r="114" spans="29:69" x14ac:dyDescent="0.25">
      <c r="AS114" s="26"/>
      <c r="AT114" s="26"/>
      <c r="AX114" s="26"/>
      <c r="AZ114" s="26"/>
      <c r="BA114" s="26"/>
      <c r="BG114" s="26"/>
      <c r="BH114" s="26"/>
      <c r="BL114" s="26"/>
      <c r="BN114" s="26"/>
      <c r="BO114" s="26"/>
    </row>
    <row r="115" spans="29:69" x14ac:dyDescent="0.25">
      <c r="AC115" s="33"/>
      <c r="AD115" s="76" t="s">
        <v>138</v>
      </c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8"/>
      <c r="AQ115" s="33"/>
      <c r="AR115" s="76" t="s">
        <v>138</v>
      </c>
      <c r="AS115" s="77"/>
      <c r="AT115" s="77"/>
      <c r="AU115" s="77"/>
      <c r="AV115" s="77"/>
      <c r="AW115" s="77"/>
      <c r="AX115" s="77"/>
      <c r="AY115" s="77"/>
      <c r="AZ115" s="77"/>
      <c r="BA115" s="77"/>
      <c r="BB115" s="77"/>
      <c r="BC115" s="78"/>
      <c r="BE115" s="33"/>
      <c r="BF115" s="76" t="s">
        <v>138</v>
      </c>
      <c r="BG115" s="77"/>
      <c r="BH115" s="77"/>
      <c r="BI115" s="77"/>
      <c r="BJ115" s="77"/>
      <c r="BK115" s="77"/>
      <c r="BL115" s="77"/>
      <c r="BM115" s="77"/>
      <c r="BN115" s="77"/>
      <c r="BO115" s="77"/>
      <c r="BP115" s="77"/>
      <c r="BQ115" s="78"/>
    </row>
    <row r="116" spans="29:69" x14ac:dyDescent="0.25">
      <c r="AC116" s="28" t="s">
        <v>6</v>
      </c>
      <c r="AD116" s="30" t="s">
        <v>7</v>
      </c>
      <c r="AE116" s="28" t="s">
        <v>8</v>
      </c>
      <c r="AF116" s="28" t="s">
        <v>9</v>
      </c>
      <c r="AG116" s="28" t="s">
        <v>10</v>
      </c>
      <c r="AH116" s="28" t="s">
        <v>11</v>
      </c>
      <c r="AI116" s="28" t="s">
        <v>12</v>
      </c>
      <c r="AJ116" s="28" t="s">
        <v>13</v>
      </c>
      <c r="AK116" s="28" t="s">
        <v>14</v>
      </c>
      <c r="AL116" s="28" t="s">
        <v>15</v>
      </c>
      <c r="AM116" s="28" t="s">
        <v>16</v>
      </c>
      <c r="AN116" s="28" t="s">
        <v>17</v>
      </c>
      <c r="AO116" s="28" t="s">
        <v>18</v>
      </c>
      <c r="AQ116" s="28" t="s">
        <v>6</v>
      </c>
      <c r="AR116" s="30" t="s">
        <v>7</v>
      </c>
      <c r="AS116" s="28" t="s">
        <v>8</v>
      </c>
      <c r="AT116" s="28" t="s">
        <v>9</v>
      </c>
      <c r="AU116" s="28" t="s">
        <v>10</v>
      </c>
      <c r="AV116" s="28" t="s">
        <v>11</v>
      </c>
      <c r="AW116" s="28" t="s">
        <v>12</v>
      </c>
      <c r="AX116" s="28" t="s">
        <v>13</v>
      </c>
      <c r="AY116" s="28" t="s">
        <v>14</v>
      </c>
      <c r="AZ116" s="28" t="s">
        <v>15</v>
      </c>
      <c r="BA116" s="28" t="s">
        <v>16</v>
      </c>
      <c r="BB116" s="28" t="s">
        <v>17</v>
      </c>
      <c r="BC116" s="28" t="s">
        <v>18</v>
      </c>
      <c r="BE116" s="28" t="s">
        <v>6</v>
      </c>
      <c r="BF116" s="30" t="s">
        <v>7</v>
      </c>
      <c r="BG116" s="28" t="s">
        <v>8</v>
      </c>
      <c r="BH116" s="28" t="s">
        <v>9</v>
      </c>
      <c r="BI116" s="28" t="s">
        <v>10</v>
      </c>
      <c r="BJ116" s="28" t="s">
        <v>11</v>
      </c>
      <c r="BK116" s="28" t="s">
        <v>12</v>
      </c>
      <c r="BL116" s="28" t="s">
        <v>13</v>
      </c>
      <c r="BM116" s="28" t="s">
        <v>14</v>
      </c>
      <c r="BN116" s="28" t="s">
        <v>15</v>
      </c>
      <c r="BO116" s="28" t="s">
        <v>16</v>
      </c>
      <c r="BP116" s="28" t="s">
        <v>17</v>
      </c>
      <c r="BQ116" s="28" t="s">
        <v>18</v>
      </c>
    </row>
    <row r="117" spans="29:69" x14ac:dyDescent="0.25">
      <c r="AC117" s="28">
        <v>1</v>
      </c>
      <c r="AD117" s="32" t="s">
        <v>139</v>
      </c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Q117" s="28">
        <v>1</v>
      </c>
      <c r="AR117" s="32" t="s">
        <v>140</v>
      </c>
      <c r="AS117" s="36">
        <v>1</v>
      </c>
      <c r="AT117" s="36">
        <v>1</v>
      </c>
      <c r="AU117" s="36"/>
      <c r="AV117" s="36"/>
      <c r="AW117" s="36"/>
      <c r="AX117" s="36"/>
      <c r="AY117" s="36"/>
      <c r="AZ117" s="36">
        <v>3</v>
      </c>
      <c r="BA117" s="36">
        <v>0</v>
      </c>
      <c r="BB117" s="33">
        <f>AZ117-BA117</f>
        <v>3</v>
      </c>
      <c r="BC117" s="36">
        <f>(AT117*3)+(AU117*2)+(AV117*1)+(AX117*1)</f>
        <v>3</v>
      </c>
      <c r="BE117" s="28">
        <v>1</v>
      </c>
      <c r="BF117" s="32" t="s">
        <v>141</v>
      </c>
      <c r="BG117" s="33">
        <v>2</v>
      </c>
      <c r="BH117" s="33">
        <v>2</v>
      </c>
      <c r="BI117" s="33"/>
      <c r="BJ117" s="33"/>
      <c r="BK117" s="33"/>
      <c r="BL117" s="33"/>
      <c r="BM117" s="33"/>
      <c r="BN117" s="33">
        <v>6</v>
      </c>
      <c r="BO117" s="33">
        <v>1</v>
      </c>
      <c r="BP117" s="33">
        <f>BN117-BO117</f>
        <v>5</v>
      </c>
      <c r="BQ117" s="36">
        <f>(BH117*3)+(BI117*2)+(BJ117*1)+(BL117*1)</f>
        <v>6</v>
      </c>
    </row>
    <row r="118" spans="29:69" x14ac:dyDescent="0.25">
      <c r="AC118" s="28">
        <v>2</v>
      </c>
      <c r="AD118" s="32" t="s">
        <v>142</v>
      </c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Q118" s="28">
        <v>2</v>
      </c>
      <c r="AR118" s="32" t="s">
        <v>141</v>
      </c>
      <c r="AS118" s="33">
        <v>1</v>
      </c>
      <c r="AT118" s="33">
        <v>1</v>
      </c>
      <c r="AU118" s="33"/>
      <c r="AV118" s="33"/>
      <c r="AW118" s="33"/>
      <c r="AX118" s="33"/>
      <c r="AY118" s="33"/>
      <c r="AZ118" s="33">
        <v>3</v>
      </c>
      <c r="BA118" s="33">
        <v>1</v>
      </c>
      <c r="BB118" s="33">
        <f>AZ118-BA118</f>
        <v>2</v>
      </c>
      <c r="BC118" s="36">
        <f>(AT118*3)+(AU118*2)+(AV118*1)+(AX118*1)</f>
        <v>3</v>
      </c>
      <c r="BE118" s="28">
        <v>2</v>
      </c>
      <c r="BF118" s="32" t="s">
        <v>143</v>
      </c>
      <c r="BG118" s="33">
        <v>2</v>
      </c>
      <c r="BH118" s="33">
        <v>2</v>
      </c>
      <c r="BI118" s="33"/>
      <c r="BJ118" s="33"/>
      <c r="BK118" s="33"/>
      <c r="BL118" s="33"/>
      <c r="BM118" s="33"/>
      <c r="BN118" s="33">
        <v>4</v>
      </c>
      <c r="BO118" s="33">
        <v>0</v>
      </c>
      <c r="BP118" s="33">
        <f>BN118-BO118</f>
        <v>4</v>
      </c>
      <c r="BQ118" s="36">
        <f>(BH118*3)+(BI118*2)+(BJ118*1)+(BL118*1)</f>
        <v>6</v>
      </c>
    </row>
    <row r="119" spans="29:69" x14ac:dyDescent="0.25">
      <c r="AC119" s="28">
        <v>3</v>
      </c>
      <c r="AD119" s="32" t="s">
        <v>140</v>
      </c>
      <c r="AE119" s="36"/>
      <c r="AF119" s="36"/>
      <c r="AG119" s="36"/>
      <c r="AH119" s="36"/>
      <c r="AI119" s="36"/>
      <c r="AJ119" s="36"/>
      <c r="AK119" s="36"/>
      <c r="AL119" s="36"/>
      <c r="AM119" s="36"/>
      <c r="AN119" s="33"/>
      <c r="AO119" s="36"/>
      <c r="AQ119" s="28">
        <v>3</v>
      </c>
      <c r="AR119" s="32" t="s">
        <v>143</v>
      </c>
      <c r="AS119" s="33">
        <v>1</v>
      </c>
      <c r="AT119" s="33">
        <v>1</v>
      </c>
      <c r="AU119" s="33"/>
      <c r="AV119" s="33"/>
      <c r="AW119" s="33"/>
      <c r="AX119" s="33"/>
      <c r="AY119" s="33"/>
      <c r="AZ119" s="33">
        <v>1</v>
      </c>
      <c r="BA119" s="33">
        <v>0</v>
      </c>
      <c r="BB119" s="33">
        <f>AZ119-BA119</f>
        <v>1</v>
      </c>
      <c r="BC119" s="36">
        <f>(AT119*3)+(AU119*2)+(AV119*1)+(AX119*1)</f>
        <v>3</v>
      </c>
      <c r="BE119" s="28">
        <v>3</v>
      </c>
      <c r="BF119" s="32" t="s">
        <v>140</v>
      </c>
      <c r="BG119" s="36">
        <v>2</v>
      </c>
      <c r="BH119" s="36">
        <v>1</v>
      </c>
      <c r="BI119" s="36"/>
      <c r="BJ119" s="36"/>
      <c r="BK119" s="36"/>
      <c r="BL119" s="36"/>
      <c r="BM119" s="36">
        <v>1</v>
      </c>
      <c r="BN119" s="36">
        <v>3</v>
      </c>
      <c r="BO119" s="36">
        <v>3</v>
      </c>
      <c r="BP119" s="33">
        <f>BN119-BO119</f>
        <v>0</v>
      </c>
      <c r="BQ119" s="36">
        <f>(BH119*3)+(BI119*2)+(BJ119*1)+(BL119*1)</f>
        <v>3</v>
      </c>
    </row>
    <row r="120" spans="29:69" x14ac:dyDescent="0.25">
      <c r="AC120" s="28">
        <v>4</v>
      </c>
      <c r="AD120" s="32" t="s">
        <v>141</v>
      </c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Q120" s="28">
        <v>4</v>
      </c>
      <c r="AR120" s="32" t="s">
        <v>142</v>
      </c>
      <c r="AS120" s="33">
        <v>1</v>
      </c>
      <c r="AT120" s="33"/>
      <c r="AU120" s="33"/>
      <c r="AV120" s="33"/>
      <c r="AW120" s="33"/>
      <c r="AX120" s="33"/>
      <c r="AY120" s="33">
        <v>1</v>
      </c>
      <c r="AZ120" s="33">
        <v>0</v>
      </c>
      <c r="BA120" s="33">
        <v>1</v>
      </c>
      <c r="BB120" s="33">
        <f>AZ120-BA120</f>
        <v>-1</v>
      </c>
      <c r="BC120" s="36">
        <f>(AT120*3)+(AU120*2)+(AV120*1)+(AX120*1)</f>
        <v>0</v>
      </c>
      <c r="BE120" s="28">
        <v>4</v>
      </c>
      <c r="BF120" s="32" t="s">
        <v>144</v>
      </c>
      <c r="BG120" s="33">
        <v>2</v>
      </c>
      <c r="BH120" s="33">
        <v>1</v>
      </c>
      <c r="BI120" s="33"/>
      <c r="BJ120" s="33"/>
      <c r="BK120" s="33"/>
      <c r="BL120" s="33"/>
      <c r="BM120" s="33">
        <v>1</v>
      </c>
      <c r="BN120" s="33">
        <v>1</v>
      </c>
      <c r="BO120" s="33">
        <v>3</v>
      </c>
      <c r="BP120" s="33">
        <f>BN120-BO120</f>
        <v>-2</v>
      </c>
      <c r="BQ120" s="36">
        <f>(BH120*3)+(BI120*2)+(BJ120*1)+(BL120*1)</f>
        <v>3</v>
      </c>
    </row>
    <row r="121" spans="29:69" x14ac:dyDescent="0.25">
      <c r="AC121" s="28">
        <v>5</v>
      </c>
      <c r="AD121" s="32" t="s">
        <v>144</v>
      </c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Q121" s="28">
        <v>5</v>
      </c>
      <c r="AR121" s="32" t="s">
        <v>144</v>
      </c>
      <c r="AS121" s="33">
        <v>1</v>
      </c>
      <c r="AT121" s="33"/>
      <c r="AU121" s="33"/>
      <c r="AV121" s="33"/>
      <c r="AW121" s="33"/>
      <c r="AX121" s="33"/>
      <c r="AY121" s="33">
        <v>1</v>
      </c>
      <c r="AZ121" s="33">
        <v>1</v>
      </c>
      <c r="BA121" s="33">
        <v>3</v>
      </c>
      <c r="BB121" s="33">
        <f>AZ121-BA121</f>
        <v>-2</v>
      </c>
      <c r="BC121" s="36">
        <f>(AT121*3)+(AU121*2)+(AV121*1)+(AX121*1)</f>
        <v>0</v>
      </c>
      <c r="BE121" s="28">
        <v>5</v>
      </c>
      <c r="BF121" s="32" t="s">
        <v>142</v>
      </c>
      <c r="BG121" s="33">
        <v>2</v>
      </c>
      <c r="BH121" s="33"/>
      <c r="BI121" s="33"/>
      <c r="BJ121" s="33"/>
      <c r="BK121" s="33"/>
      <c r="BL121" s="33"/>
      <c r="BM121" s="33">
        <v>2</v>
      </c>
      <c r="BN121" s="33">
        <v>0</v>
      </c>
      <c r="BO121" s="33">
        <v>3</v>
      </c>
      <c r="BP121" s="33">
        <f>BN121-BO121</f>
        <v>-3</v>
      </c>
      <c r="BQ121" s="36">
        <f>(BH121*3)+(BI121*2)+(BJ121*1)+(BL121*1)</f>
        <v>0</v>
      </c>
    </row>
    <row r="122" spans="29:69" x14ac:dyDescent="0.25">
      <c r="AC122" s="37">
        <v>6</v>
      </c>
      <c r="AD122" s="32" t="s">
        <v>143</v>
      </c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Q122" s="37">
        <v>6</v>
      </c>
      <c r="AR122" s="32" t="s">
        <v>139</v>
      </c>
      <c r="AS122" s="33">
        <v>1</v>
      </c>
      <c r="AT122" s="33"/>
      <c r="AU122" s="33"/>
      <c r="AV122" s="33"/>
      <c r="AW122" s="33"/>
      <c r="AX122" s="33"/>
      <c r="AY122" s="33">
        <v>1</v>
      </c>
      <c r="AZ122" s="33">
        <v>0</v>
      </c>
      <c r="BA122" s="33">
        <v>3</v>
      </c>
      <c r="BB122" s="33">
        <f t="shared" ref="BB122" si="82">AZ122-BA122</f>
        <v>-3</v>
      </c>
      <c r="BC122" s="36">
        <f t="shared" ref="BC122" si="83">(AT122*3)+(AU122*2)+(AV122*1)+(AX122*1)</f>
        <v>0</v>
      </c>
      <c r="BE122" s="37">
        <v>6</v>
      </c>
      <c r="BF122" s="32" t="s">
        <v>139</v>
      </c>
      <c r="BG122" s="33">
        <v>2</v>
      </c>
      <c r="BH122" s="33"/>
      <c r="BI122" s="33"/>
      <c r="BJ122" s="33"/>
      <c r="BK122" s="33"/>
      <c r="BL122" s="33"/>
      <c r="BM122" s="33">
        <v>2</v>
      </c>
      <c r="BN122" s="33">
        <v>0</v>
      </c>
      <c r="BO122" s="33">
        <v>6</v>
      </c>
      <c r="BP122" s="33">
        <f t="shared" ref="BP122" si="84">BN122-BO122</f>
        <v>-6</v>
      </c>
      <c r="BQ122" s="36">
        <f t="shared" ref="BQ122" si="85">(BH122*3)+(BI122*2)+(BJ122*1)+(BL122*1)</f>
        <v>0</v>
      </c>
    </row>
    <row r="123" spans="29:69" x14ac:dyDescent="0.25">
      <c r="AC123" s="28" t="str">
        <f>AC113</f>
        <v>ROUND 1</v>
      </c>
      <c r="AD123" s="76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8"/>
      <c r="AQ123" s="28" t="str">
        <f>AQ113</f>
        <v>ROUND 2</v>
      </c>
      <c r="AR123" s="76"/>
      <c r="AS123" s="77"/>
      <c r="AT123" s="77"/>
      <c r="AU123" s="77"/>
      <c r="AV123" s="77"/>
      <c r="AW123" s="77"/>
      <c r="AX123" s="77"/>
      <c r="AY123" s="77"/>
      <c r="AZ123" s="77"/>
      <c r="BA123" s="77"/>
      <c r="BB123" s="77"/>
      <c r="BC123" s="78"/>
      <c r="BE123" s="28" t="str">
        <f>BE113</f>
        <v>ROUND 3</v>
      </c>
      <c r="BF123" s="76"/>
      <c r="BG123" s="77"/>
      <c r="BH123" s="77"/>
      <c r="BI123" s="77"/>
      <c r="BJ123" s="77"/>
      <c r="BK123" s="77"/>
      <c r="BL123" s="77"/>
      <c r="BM123" s="77"/>
      <c r="BN123" s="77"/>
      <c r="BO123" s="77"/>
      <c r="BP123" s="77"/>
      <c r="BQ123" s="78"/>
    </row>
    <row r="124" spans="29:69" x14ac:dyDescent="0.25">
      <c r="AS124" s="26"/>
      <c r="AT124" s="26"/>
      <c r="AX124" s="26"/>
      <c r="AZ124" s="26"/>
      <c r="BA124" s="26"/>
      <c r="BG124" s="26"/>
      <c r="BH124" s="26"/>
      <c r="BL124" s="26"/>
      <c r="BN124" s="26"/>
      <c r="BO124" s="26"/>
    </row>
    <row r="125" spans="29:69" x14ac:dyDescent="0.25">
      <c r="AC125" s="33"/>
      <c r="AD125" s="76" t="s">
        <v>145</v>
      </c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8"/>
      <c r="AQ125" s="33"/>
      <c r="AR125" s="76" t="s">
        <v>145</v>
      </c>
      <c r="AS125" s="77"/>
      <c r="AT125" s="77"/>
      <c r="AU125" s="77"/>
      <c r="AV125" s="77"/>
      <c r="AW125" s="77"/>
      <c r="AX125" s="77"/>
      <c r="AY125" s="77"/>
      <c r="AZ125" s="77"/>
      <c r="BA125" s="77"/>
      <c r="BB125" s="77"/>
      <c r="BC125" s="78"/>
      <c r="BE125" s="33"/>
      <c r="BF125" s="76" t="s">
        <v>145</v>
      </c>
      <c r="BG125" s="77"/>
      <c r="BH125" s="77"/>
      <c r="BI125" s="77"/>
      <c r="BJ125" s="77"/>
      <c r="BK125" s="77"/>
      <c r="BL125" s="77"/>
      <c r="BM125" s="77"/>
      <c r="BN125" s="77"/>
      <c r="BO125" s="77"/>
      <c r="BP125" s="77"/>
      <c r="BQ125" s="78"/>
    </row>
    <row r="126" spans="29:69" x14ac:dyDescent="0.25">
      <c r="AC126" s="28" t="s">
        <v>6</v>
      </c>
      <c r="AD126" s="30" t="s">
        <v>7</v>
      </c>
      <c r="AE126" s="28" t="s">
        <v>8</v>
      </c>
      <c r="AF126" s="28" t="s">
        <v>9</v>
      </c>
      <c r="AG126" s="28" t="s">
        <v>10</v>
      </c>
      <c r="AH126" s="28" t="s">
        <v>11</v>
      </c>
      <c r="AI126" s="28" t="s">
        <v>12</v>
      </c>
      <c r="AJ126" s="28" t="s">
        <v>13</v>
      </c>
      <c r="AK126" s="28" t="s">
        <v>14</v>
      </c>
      <c r="AL126" s="28" t="s">
        <v>15</v>
      </c>
      <c r="AM126" s="28" t="s">
        <v>16</v>
      </c>
      <c r="AN126" s="28" t="s">
        <v>17</v>
      </c>
      <c r="AO126" s="28" t="s">
        <v>18</v>
      </c>
      <c r="AQ126" s="28" t="s">
        <v>6</v>
      </c>
      <c r="AR126" s="30" t="s">
        <v>7</v>
      </c>
      <c r="AS126" s="28" t="s">
        <v>8</v>
      </c>
      <c r="AT126" s="28" t="s">
        <v>9</v>
      </c>
      <c r="AU126" s="28" t="s">
        <v>10</v>
      </c>
      <c r="AV126" s="28" t="s">
        <v>11</v>
      </c>
      <c r="AW126" s="28" t="s">
        <v>12</v>
      </c>
      <c r="AX126" s="28" t="s">
        <v>13</v>
      </c>
      <c r="AY126" s="28" t="s">
        <v>14</v>
      </c>
      <c r="AZ126" s="28" t="s">
        <v>15</v>
      </c>
      <c r="BA126" s="28" t="s">
        <v>16</v>
      </c>
      <c r="BB126" s="28" t="s">
        <v>17</v>
      </c>
      <c r="BC126" s="28" t="s">
        <v>18</v>
      </c>
      <c r="BE126" s="28" t="s">
        <v>6</v>
      </c>
      <c r="BF126" s="30" t="s">
        <v>7</v>
      </c>
      <c r="BG126" s="28" t="s">
        <v>8</v>
      </c>
      <c r="BH126" s="28" t="s">
        <v>9</v>
      </c>
      <c r="BI126" s="28" t="s">
        <v>10</v>
      </c>
      <c r="BJ126" s="28" t="s">
        <v>11</v>
      </c>
      <c r="BK126" s="28" t="s">
        <v>12</v>
      </c>
      <c r="BL126" s="28" t="s">
        <v>13</v>
      </c>
      <c r="BM126" s="28" t="s">
        <v>14</v>
      </c>
      <c r="BN126" s="28" t="s">
        <v>15</v>
      </c>
      <c r="BO126" s="28" t="s">
        <v>16</v>
      </c>
      <c r="BP126" s="28" t="s">
        <v>17</v>
      </c>
      <c r="BQ126" s="28" t="s">
        <v>18</v>
      </c>
    </row>
    <row r="127" spans="29:69" x14ac:dyDescent="0.25">
      <c r="AC127" s="28">
        <v>1</v>
      </c>
      <c r="AD127" s="32" t="s">
        <v>146</v>
      </c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Q127" s="28">
        <v>1</v>
      </c>
      <c r="AR127" s="32" t="s">
        <v>147</v>
      </c>
      <c r="AS127" s="36">
        <v>1</v>
      </c>
      <c r="AT127" s="36">
        <v>1</v>
      </c>
      <c r="AU127" s="36"/>
      <c r="AV127" s="36"/>
      <c r="AW127" s="36"/>
      <c r="AX127" s="36"/>
      <c r="AY127" s="36"/>
      <c r="AZ127" s="36">
        <v>5</v>
      </c>
      <c r="BA127" s="36">
        <v>1</v>
      </c>
      <c r="BB127" s="33">
        <f>AZ127-BA127</f>
        <v>4</v>
      </c>
      <c r="BC127" s="36">
        <f>(AT127*3)+(AU127*2)+(AV127*1)+(AX127*1)</f>
        <v>3</v>
      </c>
      <c r="BE127" s="28">
        <v>1</v>
      </c>
      <c r="BF127" s="32" t="s">
        <v>148</v>
      </c>
      <c r="BG127" s="33">
        <v>2</v>
      </c>
      <c r="BH127" s="33">
        <v>1</v>
      </c>
      <c r="BI127" s="33">
        <v>1</v>
      </c>
      <c r="BJ127" s="33"/>
      <c r="BK127" s="33"/>
      <c r="BL127" s="33"/>
      <c r="BM127" s="33"/>
      <c r="BN127" s="33">
        <v>4</v>
      </c>
      <c r="BO127" s="33">
        <v>2</v>
      </c>
      <c r="BP127" s="33">
        <f>BN127-BO127</f>
        <v>2</v>
      </c>
      <c r="BQ127" s="36">
        <f>(BH127*3)+(BI127*2)+(BJ127*1)+(BL127*1)</f>
        <v>5</v>
      </c>
    </row>
    <row r="128" spans="29:69" x14ac:dyDescent="0.25">
      <c r="AC128" s="28">
        <v>2</v>
      </c>
      <c r="AD128" s="32" t="s">
        <v>148</v>
      </c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Q128" s="28">
        <v>2</v>
      </c>
      <c r="AR128" s="32" t="s">
        <v>148</v>
      </c>
      <c r="AS128" s="33">
        <v>1</v>
      </c>
      <c r="AT128" s="33"/>
      <c r="AU128" s="33">
        <v>1</v>
      </c>
      <c r="AV128" s="33"/>
      <c r="AW128" s="33"/>
      <c r="AX128" s="33"/>
      <c r="AY128" s="33"/>
      <c r="AZ128" s="33">
        <v>1</v>
      </c>
      <c r="BA128" s="33">
        <v>1</v>
      </c>
      <c r="BB128" s="33">
        <f>AZ128-BA128</f>
        <v>0</v>
      </c>
      <c r="BC128" s="36">
        <f>(AT128*3)+(AU128*2)+(AV128*1)+(AX128*1)</f>
        <v>2</v>
      </c>
      <c r="BE128" s="28">
        <v>2</v>
      </c>
      <c r="BF128" s="32" t="s">
        <v>149</v>
      </c>
      <c r="BG128" s="33">
        <v>2</v>
      </c>
      <c r="BH128" s="33">
        <v>1</v>
      </c>
      <c r="BI128" s="33">
        <v>1</v>
      </c>
      <c r="BJ128" s="33"/>
      <c r="BK128" s="33"/>
      <c r="BL128" s="33"/>
      <c r="BM128" s="33"/>
      <c r="BN128" s="33">
        <v>4</v>
      </c>
      <c r="BO128" s="33">
        <v>3</v>
      </c>
      <c r="BP128" s="33">
        <f>BN128-BO128</f>
        <v>1</v>
      </c>
      <c r="BQ128" s="36">
        <f>(BH128*3)+(BI128*2)+(BJ128*1)+(BL128*1)</f>
        <v>5</v>
      </c>
    </row>
    <row r="129" spans="29:69" x14ac:dyDescent="0.25">
      <c r="AC129" s="28">
        <v>3</v>
      </c>
      <c r="AD129" s="32" t="s">
        <v>147</v>
      </c>
      <c r="AE129" s="36"/>
      <c r="AF129" s="36"/>
      <c r="AG129" s="36"/>
      <c r="AH129" s="36"/>
      <c r="AI129" s="36"/>
      <c r="AJ129" s="36"/>
      <c r="AK129" s="36"/>
      <c r="AL129" s="36"/>
      <c r="AM129" s="36"/>
      <c r="AN129" s="33"/>
      <c r="AO129" s="36"/>
      <c r="AQ129" s="28">
        <v>3</v>
      </c>
      <c r="AR129" s="32" t="s">
        <v>149</v>
      </c>
      <c r="AS129" s="33">
        <v>1</v>
      </c>
      <c r="AT129" s="33"/>
      <c r="AU129" s="33">
        <v>1</v>
      </c>
      <c r="AV129" s="33"/>
      <c r="AW129" s="33"/>
      <c r="AX129" s="33"/>
      <c r="AY129" s="33"/>
      <c r="AZ129" s="33">
        <v>1</v>
      </c>
      <c r="BA129" s="33">
        <v>1</v>
      </c>
      <c r="BB129" s="33">
        <f>AZ129-BA129</f>
        <v>0</v>
      </c>
      <c r="BC129" s="36">
        <f>(AT129*3)+(AU129*2)+(AV129*1)+(AX129*1)</f>
        <v>2</v>
      </c>
      <c r="BE129" s="28">
        <v>3</v>
      </c>
      <c r="BF129" s="32" t="s">
        <v>147</v>
      </c>
      <c r="BG129" s="36">
        <v>2</v>
      </c>
      <c r="BH129" s="36">
        <v>1</v>
      </c>
      <c r="BI129" s="36"/>
      <c r="BJ129" s="36"/>
      <c r="BK129" s="36"/>
      <c r="BL129" s="36"/>
      <c r="BM129" s="36">
        <v>1</v>
      </c>
      <c r="BN129" s="36">
        <v>6</v>
      </c>
      <c r="BO129" s="36">
        <v>4</v>
      </c>
      <c r="BP129" s="33">
        <f>BN129-BO129</f>
        <v>2</v>
      </c>
      <c r="BQ129" s="36">
        <f>(BH129*3)+(BI129*2)+(BJ129*1)+(BL129*1)</f>
        <v>3</v>
      </c>
    </row>
    <row r="130" spans="29:69" x14ac:dyDescent="0.25">
      <c r="AC130" s="28">
        <v>4</v>
      </c>
      <c r="AD130" s="32" t="s">
        <v>149</v>
      </c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Q130" s="28">
        <v>4</v>
      </c>
      <c r="AR130" s="32" t="s">
        <v>146</v>
      </c>
      <c r="AS130" s="33">
        <v>1</v>
      </c>
      <c r="AT130" s="33"/>
      <c r="AU130" s="33"/>
      <c r="AV130" s="33"/>
      <c r="AW130" s="33"/>
      <c r="AX130" s="33"/>
      <c r="AY130" s="33">
        <v>1</v>
      </c>
      <c r="AZ130" s="33">
        <v>1</v>
      </c>
      <c r="BA130" s="33">
        <v>5</v>
      </c>
      <c r="BB130" s="33">
        <f t="shared" ref="BB130" si="86">AZ130-BA130</f>
        <v>-4</v>
      </c>
      <c r="BC130" s="36">
        <f>(AT130*3)+(AU130*2)+(AV130*1)+(AX130*1)</f>
        <v>0</v>
      </c>
      <c r="BE130" s="28">
        <v>4</v>
      </c>
      <c r="BF130" s="32" t="s">
        <v>146</v>
      </c>
      <c r="BG130" s="33">
        <v>2</v>
      </c>
      <c r="BH130" s="33"/>
      <c r="BI130" s="33"/>
      <c r="BJ130" s="33"/>
      <c r="BK130" s="33"/>
      <c r="BL130" s="33"/>
      <c r="BM130" s="33">
        <v>2</v>
      </c>
      <c r="BN130" s="33">
        <v>3</v>
      </c>
      <c r="BO130" s="33">
        <v>8</v>
      </c>
      <c r="BP130" s="33">
        <f>BN130-BO130</f>
        <v>-5</v>
      </c>
      <c r="BQ130" s="36">
        <f>(BH130*3)+(BI130*2)+(BJ130*1)+(BL130*1)</f>
        <v>0</v>
      </c>
    </row>
    <row r="131" spans="29:69" x14ac:dyDescent="0.25">
      <c r="AC131" s="28">
        <v>5</v>
      </c>
      <c r="AD131" s="32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Q131" s="28">
        <v>5</v>
      </c>
      <c r="AR131" s="32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>
        <f t="shared" ref="BB131:BB132" si="87">AZ131-BA131</f>
        <v>0</v>
      </c>
      <c r="BC131" s="36">
        <f t="shared" ref="BC131:BC132" si="88">(AT131*3)+(AU131*2)+(AV131*1)+(AX131*1)</f>
        <v>0</v>
      </c>
      <c r="BE131" s="28">
        <v>5</v>
      </c>
      <c r="BF131" s="32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>
        <f t="shared" ref="BP131:BP132" si="89">BN131-BO131</f>
        <v>0</v>
      </c>
      <c r="BQ131" s="36">
        <f t="shared" ref="BQ131:BQ132" si="90">(BH131*3)+(BI131*2)+(BJ131*1)+(BL131*1)</f>
        <v>0</v>
      </c>
    </row>
    <row r="132" spans="29:69" x14ac:dyDescent="0.25">
      <c r="AC132" s="37">
        <v>6</v>
      </c>
      <c r="AD132" s="32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Q132" s="37">
        <v>6</v>
      </c>
      <c r="AR132" s="32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>
        <f t="shared" si="87"/>
        <v>0</v>
      </c>
      <c r="BC132" s="36">
        <f t="shared" si="88"/>
        <v>0</v>
      </c>
      <c r="BE132" s="37">
        <v>6</v>
      </c>
      <c r="BF132" s="32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>
        <f t="shared" si="89"/>
        <v>0</v>
      </c>
      <c r="BQ132" s="36">
        <f t="shared" si="90"/>
        <v>0</v>
      </c>
    </row>
    <row r="133" spans="29:69" x14ac:dyDescent="0.25">
      <c r="AC133" s="28" t="str">
        <f>AC123</f>
        <v>ROUND 1</v>
      </c>
      <c r="AD133" s="76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8"/>
      <c r="AQ133" s="28" t="str">
        <f>AQ123</f>
        <v>ROUND 2</v>
      </c>
      <c r="AR133" s="76"/>
      <c r="AS133" s="77"/>
      <c r="AT133" s="77"/>
      <c r="AU133" s="77"/>
      <c r="AV133" s="77"/>
      <c r="AW133" s="77"/>
      <c r="AX133" s="77"/>
      <c r="AY133" s="77"/>
      <c r="AZ133" s="77"/>
      <c r="BA133" s="77"/>
      <c r="BB133" s="77"/>
      <c r="BC133" s="78"/>
      <c r="BE133" s="28" t="str">
        <f>BE123</f>
        <v>ROUND 3</v>
      </c>
      <c r="BF133" s="76"/>
      <c r="BG133" s="77"/>
      <c r="BH133" s="77"/>
      <c r="BI133" s="77"/>
      <c r="BJ133" s="77"/>
      <c r="BK133" s="77"/>
      <c r="BL133" s="77"/>
      <c r="BM133" s="77"/>
      <c r="BN133" s="77"/>
      <c r="BO133" s="77"/>
      <c r="BP133" s="77"/>
      <c r="BQ133" s="78"/>
    </row>
    <row r="134" spans="29:69" x14ac:dyDescent="0.25">
      <c r="AS134" s="26"/>
      <c r="AT134" s="26"/>
      <c r="AX134" s="26"/>
      <c r="AZ134" s="26"/>
      <c r="BA134" s="26"/>
      <c r="BG134" s="26"/>
      <c r="BH134" s="26"/>
      <c r="BL134" s="26"/>
      <c r="BN134" s="26"/>
      <c r="BO134" s="26"/>
    </row>
    <row r="135" spans="29:69" x14ac:dyDescent="0.25">
      <c r="AC135" s="33"/>
      <c r="AD135" s="76" t="s">
        <v>150</v>
      </c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8"/>
      <c r="AQ135" s="33"/>
      <c r="AR135" s="76" t="s">
        <v>150</v>
      </c>
      <c r="AS135" s="77"/>
      <c r="AT135" s="77"/>
      <c r="AU135" s="77"/>
      <c r="AV135" s="77"/>
      <c r="AW135" s="77"/>
      <c r="AX135" s="77"/>
      <c r="AY135" s="77"/>
      <c r="AZ135" s="77"/>
      <c r="BA135" s="77"/>
      <c r="BB135" s="77"/>
      <c r="BC135" s="78"/>
      <c r="BE135" s="33"/>
      <c r="BF135" s="76" t="s">
        <v>150</v>
      </c>
      <c r="BG135" s="77"/>
      <c r="BH135" s="77"/>
      <c r="BI135" s="77"/>
      <c r="BJ135" s="77"/>
      <c r="BK135" s="77"/>
      <c r="BL135" s="77"/>
      <c r="BM135" s="77"/>
      <c r="BN135" s="77"/>
      <c r="BO135" s="77"/>
      <c r="BP135" s="77"/>
      <c r="BQ135" s="78"/>
    </row>
    <row r="136" spans="29:69" x14ac:dyDescent="0.25">
      <c r="AC136" s="28" t="s">
        <v>6</v>
      </c>
      <c r="AD136" s="30" t="s">
        <v>7</v>
      </c>
      <c r="AE136" s="28" t="s">
        <v>8</v>
      </c>
      <c r="AF136" s="28" t="s">
        <v>9</v>
      </c>
      <c r="AG136" s="28" t="s">
        <v>10</v>
      </c>
      <c r="AH136" s="28" t="s">
        <v>11</v>
      </c>
      <c r="AI136" s="28" t="s">
        <v>12</v>
      </c>
      <c r="AJ136" s="28" t="s">
        <v>13</v>
      </c>
      <c r="AK136" s="28" t="s">
        <v>14</v>
      </c>
      <c r="AL136" s="28" t="s">
        <v>15</v>
      </c>
      <c r="AM136" s="28" t="s">
        <v>16</v>
      </c>
      <c r="AN136" s="28" t="s">
        <v>17</v>
      </c>
      <c r="AO136" s="28" t="s">
        <v>18</v>
      </c>
      <c r="AQ136" s="28" t="s">
        <v>6</v>
      </c>
      <c r="AR136" s="30" t="s">
        <v>7</v>
      </c>
      <c r="AS136" s="28" t="s">
        <v>8</v>
      </c>
      <c r="AT136" s="28" t="s">
        <v>9</v>
      </c>
      <c r="AU136" s="28" t="s">
        <v>10</v>
      </c>
      <c r="AV136" s="28" t="s">
        <v>11</v>
      </c>
      <c r="AW136" s="28" t="s">
        <v>12</v>
      </c>
      <c r="AX136" s="28" t="s">
        <v>13</v>
      </c>
      <c r="AY136" s="28" t="s">
        <v>14</v>
      </c>
      <c r="AZ136" s="28" t="s">
        <v>15</v>
      </c>
      <c r="BA136" s="28" t="s">
        <v>16</v>
      </c>
      <c r="BB136" s="28" t="s">
        <v>17</v>
      </c>
      <c r="BC136" s="28" t="s">
        <v>18</v>
      </c>
      <c r="BE136" s="28" t="s">
        <v>6</v>
      </c>
      <c r="BF136" s="30" t="s">
        <v>7</v>
      </c>
      <c r="BG136" s="28" t="s">
        <v>8</v>
      </c>
      <c r="BH136" s="28" t="s">
        <v>9</v>
      </c>
      <c r="BI136" s="28" t="s">
        <v>10</v>
      </c>
      <c r="BJ136" s="28" t="s">
        <v>11</v>
      </c>
      <c r="BK136" s="28" t="s">
        <v>12</v>
      </c>
      <c r="BL136" s="28" t="s">
        <v>13</v>
      </c>
      <c r="BM136" s="28" t="s">
        <v>14</v>
      </c>
      <c r="BN136" s="28" t="s">
        <v>15</v>
      </c>
      <c r="BO136" s="28" t="s">
        <v>16</v>
      </c>
      <c r="BP136" s="28" t="s">
        <v>17</v>
      </c>
      <c r="BQ136" s="28" t="s">
        <v>18</v>
      </c>
    </row>
    <row r="137" spans="29:69" x14ac:dyDescent="0.25">
      <c r="AC137" s="28">
        <v>1</v>
      </c>
      <c r="AD137" s="32" t="s">
        <v>151</v>
      </c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Q137" s="28">
        <v>1</v>
      </c>
      <c r="AR137" s="32" t="s">
        <v>151</v>
      </c>
      <c r="AS137" s="33">
        <v>1</v>
      </c>
      <c r="AT137" s="33">
        <v>1</v>
      </c>
      <c r="AU137" s="33"/>
      <c r="AV137" s="33"/>
      <c r="AW137" s="33"/>
      <c r="AX137" s="33"/>
      <c r="AY137" s="33"/>
      <c r="AZ137" s="33">
        <v>4</v>
      </c>
      <c r="BA137" s="33">
        <v>1</v>
      </c>
      <c r="BB137" s="33">
        <f t="shared" ref="BB137" si="91">AZ137-BA137</f>
        <v>3</v>
      </c>
      <c r="BC137" s="36">
        <f t="shared" ref="BC137" si="92">(AT137*3)+(AU137*2)+(AV137*1)+(AX137*1)</f>
        <v>3</v>
      </c>
      <c r="BE137" s="28">
        <v>1</v>
      </c>
      <c r="BF137" s="32" t="s">
        <v>151</v>
      </c>
      <c r="BG137" s="33">
        <v>2</v>
      </c>
      <c r="BH137" s="33">
        <v>2</v>
      </c>
      <c r="BI137" s="33"/>
      <c r="BJ137" s="33"/>
      <c r="BK137" s="33"/>
      <c r="BL137" s="33"/>
      <c r="BM137" s="33"/>
      <c r="BN137" s="33">
        <v>8</v>
      </c>
      <c r="BO137" s="33">
        <v>2</v>
      </c>
      <c r="BP137" s="33">
        <f t="shared" ref="BP137" si="93">BN137-BO137</f>
        <v>6</v>
      </c>
      <c r="BQ137" s="36">
        <f t="shared" ref="BQ137" si="94">(BH137*3)+(BI137*2)+(BJ137*1)+(BL137*1)</f>
        <v>6</v>
      </c>
    </row>
    <row r="138" spans="29:69" x14ac:dyDescent="0.25">
      <c r="AC138" s="28">
        <v>2</v>
      </c>
      <c r="AD138" s="32" t="s">
        <v>152</v>
      </c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Q138" s="28">
        <v>2</v>
      </c>
      <c r="AR138" s="32" t="s">
        <v>152</v>
      </c>
      <c r="AS138" s="33">
        <v>1</v>
      </c>
      <c r="AT138" s="33">
        <v>1</v>
      </c>
      <c r="AU138" s="33"/>
      <c r="AV138" s="33"/>
      <c r="AW138" s="33"/>
      <c r="AX138" s="33"/>
      <c r="AY138" s="33"/>
      <c r="AZ138" s="33">
        <v>3</v>
      </c>
      <c r="BA138" s="33">
        <v>0</v>
      </c>
      <c r="BB138" s="33">
        <f t="shared" ref="BB138" si="95">AZ138-BA138</f>
        <v>3</v>
      </c>
      <c r="BC138" s="36">
        <f t="shared" ref="BC138" si="96">(AT138*3)+(AU138*2)+(AV138*1)+(AX138*1)</f>
        <v>3</v>
      </c>
      <c r="BE138" s="28">
        <v>2</v>
      </c>
      <c r="BF138" s="75" t="s">
        <v>153</v>
      </c>
      <c r="BG138" s="33">
        <v>3</v>
      </c>
      <c r="BH138" s="33"/>
      <c r="BI138" s="33">
        <v>2</v>
      </c>
      <c r="BJ138" s="33">
        <v>1</v>
      </c>
      <c r="BK138" s="33"/>
      <c r="BL138" s="33"/>
      <c r="BM138" s="33"/>
      <c r="BN138" s="33">
        <v>2</v>
      </c>
      <c r="BO138" s="33">
        <v>2</v>
      </c>
      <c r="BP138" s="33">
        <f t="shared" ref="BP138:BP148" si="97">BN138-BO138</f>
        <v>0</v>
      </c>
      <c r="BQ138" s="36">
        <f t="shared" ref="BQ138:BQ148" si="98">(BH138*3)+(BI138*2)+(BJ138*1)+(BL138*1)</f>
        <v>5</v>
      </c>
    </row>
    <row r="139" spans="29:69" x14ac:dyDescent="0.25">
      <c r="AC139" s="28">
        <v>3</v>
      </c>
      <c r="AD139" s="32" t="s">
        <v>154</v>
      </c>
      <c r="AE139" s="36"/>
      <c r="AF139" s="36"/>
      <c r="AG139" s="36"/>
      <c r="AH139" s="36"/>
      <c r="AI139" s="36"/>
      <c r="AJ139" s="36"/>
      <c r="AK139" s="36"/>
      <c r="AL139" s="36"/>
      <c r="AM139" s="36"/>
      <c r="AN139" s="33"/>
      <c r="AO139" s="36"/>
      <c r="AQ139" s="28">
        <v>3</v>
      </c>
      <c r="AR139" s="32" t="s">
        <v>155</v>
      </c>
      <c r="AS139" s="33">
        <v>1</v>
      </c>
      <c r="AT139" s="33">
        <v>1</v>
      </c>
      <c r="AU139" s="33"/>
      <c r="AV139" s="33"/>
      <c r="AW139" s="33"/>
      <c r="AX139" s="33"/>
      <c r="AY139" s="33"/>
      <c r="AZ139" s="33">
        <v>2</v>
      </c>
      <c r="BA139" s="33">
        <v>1</v>
      </c>
      <c r="BB139" s="33">
        <f t="shared" ref="BB139:BB145" si="99">AZ139-BA139</f>
        <v>1</v>
      </c>
      <c r="BC139" s="36">
        <f t="shared" ref="BC139:BC145" si="100">(AT139*3)+(AU139*2)+(AV139*1)+(AX139*1)</f>
        <v>3</v>
      </c>
      <c r="BE139" s="28">
        <v>3</v>
      </c>
      <c r="BF139" s="32" t="s">
        <v>156</v>
      </c>
      <c r="BG139" s="33">
        <v>2</v>
      </c>
      <c r="BH139" s="33">
        <v>1</v>
      </c>
      <c r="BI139" s="33"/>
      <c r="BJ139" s="33">
        <v>1</v>
      </c>
      <c r="BK139" s="33"/>
      <c r="BL139" s="33"/>
      <c r="BM139" s="33"/>
      <c r="BN139" s="33">
        <v>4</v>
      </c>
      <c r="BO139" s="33">
        <v>0</v>
      </c>
      <c r="BP139" s="33">
        <f t="shared" si="97"/>
        <v>4</v>
      </c>
      <c r="BQ139" s="36">
        <f t="shared" si="98"/>
        <v>4</v>
      </c>
    </row>
    <row r="140" spans="29:69" x14ac:dyDescent="0.25">
      <c r="AC140" s="28">
        <v>4</v>
      </c>
      <c r="AD140" s="32" t="s">
        <v>157</v>
      </c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Q140" s="28">
        <v>4</v>
      </c>
      <c r="AR140" s="75" t="s">
        <v>153</v>
      </c>
      <c r="AS140" s="33">
        <v>1</v>
      </c>
      <c r="AT140" s="33"/>
      <c r="AU140" s="33">
        <v>1</v>
      </c>
      <c r="AV140" s="33"/>
      <c r="AW140" s="33"/>
      <c r="AX140" s="33"/>
      <c r="AY140" s="33"/>
      <c r="AZ140" s="33">
        <v>1</v>
      </c>
      <c r="BA140" s="33">
        <v>1</v>
      </c>
      <c r="BB140" s="33">
        <f t="shared" si="99"/>
        <v>0</v>
      </c>
      <c r="BC140" s="36">
        <f t="shared" si="100"/>
        <v>2</v>
      </c>
      <c r="BE140" s="28">
        <v>4</v>
      </c>
      <c r="BF140" s="32" t="s">
        <v>155</v>
      </c>
      <c r="BG140" s="33">
        <v>2</v>
      </c>
      <c r="BH140" s="33">
        <v>1</v>
      </c>
      <c r="BI140" s="33"/>
      <c r="BJ140" s="33">
        <v>1</v>
      </c>
      <c r="BK140" s="33"/>
      <c r="BL140" s="33"/>
      <c r="BM140" s="33"/>
      <c r="BN140" s="33">
        <v>2</v>
      </c>
      <c r="BO140" s="33">
        <v>1</v>
      </c>
      <c r="BP140" s="33">
        <f t="shared" si="97"/>
        <v>1</v>
      </c>
      <c r="BQ140" s="36">
        <f t="shared" si="98"/>
        <v>4</v>
      </c>
    </row>
    <row r="141" spans="29:69" x14ac:dyDescent="0.25">
      <c r="AC141" s="28">
        <v>5</v>
      </c>
      <c r="AD141" s="32" t="s">
        <v>158</v>
      </c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Q141" s="28">
        <v>5</v>
      </c>
      <c r="AR141" s="32" t="s">
        <v>159</v>
      </c>
      <c r="AS141" s="33">
        <v>1</v>
      </c>
      <c r="AT141" s="33"/>
      <c r="AU141" s="33">
        <v>1</v>
      </c>
      <c r="AV141" s="33"/>
      <c r="AW141" s="33"/>
      <c r="AX141" s="33"/>
      <c r="AY141" s="33"/>
      <c r="AZ141" s="33">
        <v>1</v>
      </c>
      <c r="BA141" s="33">
        <v>1</v>
      </c>
      <c r="BB141" s="33">
        <f t="shared" si="99"/>
        <v>0</v>
      </c>
      <c r="BC141" s="36">
        <f t="shared" si="100"/>
        <v>2</v>
      </c>
      <c r="BE141" s="28">
        <v>5</v>
      </c>
      <c r="BF141" s="32" t="s">
        <v>158</v>
      </c>
      <c r="BG141" s="33">
        <v>2</v>
      </c>
      <c r="BH141" s="33">
        <v>1</v>
      </c>
      <c r="BI141" s="33"/>
      <c r="BJ141" s="33">
        <v>1</v>
      </c>
      <c r="BK141" s="33"/>
      <c r="BL141" s="33"/>
      <c r="BM141" s="33"/>
      <c r="BN141" s="33">
        <v>1</v>
      </c>
      <c r="BO141" s="33">
        <v>0</v>
      </c>
      <c r="BP141" s="33">
        <f t="shared" si="97"/>
        <v>1</v>
      </c>
      <c r="BQ141" s="36">
        <f t="shared" si="98"/>
        <v>4</v>
      </c>
    </row>
    <row r="142" spans="29:69" x14ac:dyDescent="0.25">
      <c r="AC142" s="37">
        <v>6</v>
      </c>
      <c r="AD142" s="32" t="s">
        <v>159</v>
      </c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Q142" s="37">
        <v>6</v>
      </c>
      <c r="AR142" s="32" t="s">
        <v>158</v>
      </c>
      <c r="AS142" s="33">
        <v>1</v>
      </c>
      <c r="AT142" s="33"/>
      <c r="AU142" s="33"/>
      <c r="AV142" s="33">
        <v>1</v>
      </c>
      <c r="AW142" s="33"/>
      <c r="AX142" s="33"/>
      <c r="AY142" s="33"/>
      <c r="AZ142" s="33">
        <v>0</v>
      </c>
      <c r="BA142" s="33">
        <v>0</v>
      </c>
      <c r="BB142" s="33">
        <f t="shared" si="99"/>
        <v>0</v>
      </c>
      <c r="BC142" s="36">
        <f t="shared" si="100"/>
        <v>1</v>
      </c>
      <c r="BE142" s="37">
        <v>6</v>
      </c>
      <c r="BF142" s="32" t="s">
        <v>160</v>
      </c>
      <c r="BG142" s="33">
        <v>2</v>
      </c>
      <c r="BH142" s="33">
        <v>1</v>
      </c>
      <c r="BI142" s="33"/>
      <c r="BJ142" s="33">
        <v>1</v>
      </c>
      <c r="BK142" s="33"/>
      <c r="BL142" s="33"/>
      <c r="BM142" s="33"/>
      <c r="BN142" s="33">
        <v>1</v>
      </c>
      <c r="BO142" s="33">
        <v>0</v>
      </c>
      <c r="BP142" s="33">
        <f t="shared" si="97"/>
        <v>1</v>
      </c>
      <c r="BQ142" s="36">
        <f t="shared" si="98"/>
        <v>4</v>
      </c>
    </row>
    <row r="143" spans="29:69" x14ac:dyDescent="0.25">
      <c r="AC143" s="28">
        <v>7</v>
      </c>
      <c r="AD143" s="32" t="s">
        <v>155</v>
      </c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Q143" s="28">
        <v>7</v>
      </c>
      <c r="AR143" s="32" t="s">
        <v>160</v>
      </c>
      <c r="AS143" s="33">
        <v>1</v>
      </c>
      <c r="AT143" s="33"/>
      <c r="AU143" s="33"/>
      <c r="AV143" s="33">
        <v>1</v>
      </c>
      <c r="AW143" s="33"/>
      <c r="AX143" s="33"/>
      <c r="AY143" s="33"/>
      <c r="AZ143" s="33">
        <v>0</v>
      </c>
      <c r="BA143" s="33">
        <v>0</v>
      </c>
      <c r="BB143" s="33">
        <f t="shared" si="99"/>
        <v>0</v>
      </c>
      <c r="BC143" s="36">
        <f t="shared" si="100"/>
        <v>1</v>
      </c>
      <c r="BE143" s="28">
        <v>7</v>
      </c>
      <c r="BF143" s="32" t="s">
        <v>152</v>
      </c>
      <c r="BG143" s="33">
        <v>2</v>
      </c>
      <c r="BH143" s="33">
        <v>1</v>
      </c>
      <c r="BI143" s="33"/>
      <c r="BJ143" s="33"/>
      <c r="BK143" s="33"/>
      <c r="BL143" s="33"/>
      <c r="BM143" s="33">
        <v>1</v>
      </c>
      <c r="BN143" s="33">
        <v>3</v>
      </c>
      <c r="BO143" s="33">
        <v>4</v>
      </c>
      <c r="BP143" s="33">
        <f t="shared" si="97"/>
        <v>-1</v>
      </c>
      <c r="BQ143" s="36">
        <f t="shared" si="98"/>
        <v>3</v>
      </c>
    </row>
    <row r="144" spans="29:69" x14ac:dyDescent="0.25">
      <c r="AC144" s="28">
        <v>8</v>
      </c>
      <c r="AD144" s="32" t="s">
        <v>161</v>
      </c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Q144" s="28">
        <v>8</v>
      </c>
      <c r="AR144" s="32" t="s">
        <v>154</v>
      </c>
      <c r="AS144" s="36">
        <v>1</v>
      </c>
      <c r="AT144" s="36"/>
      <c r="AU144" s="36"/>
      <c r="AV144" s="36">
        <v>1</v>
      </c>
      <c r="AW144" s="36"/>
      <c r="AX144" s="36"/>
      <c r="AY144" s="36"/>
      <c r="AZ144" s="36">
        <v>0</v>
      </c>
      <c r="BA144" s="36">
        <v>0</v>
      </c>
      <c r="BB144" s="33">
        <f t="shared" si="99"/>
        <v>0</v>
      </c>
      <c r="BC144" s="36">
        <f t="shared" si="100"/>
        <v>1</v>
      </c>
      <c r="BE144" s="28">
        <v>8</v>
      </c>
      <c r="BF144" s="32" t="s">
        <v>159</v>
      </c>
      <c r="BG144" s="33">
        <v>2</v>
      </c>
      <c r="BH144" s="33"/>
      <c r="BI144" s="33">
        <v>1</v>
      </c>
      <c r="BJ144" s="33"/>
      <c r="BK144" s="33"/>
      <c r="BL144" s="33"/>
      <c r="BM144" s="33">
        <v>1</v>
      </c>
      <c r="BN144" s="33">
        <v>1</v>
      </c>
      <c r="BO144" s="33">
        <v>2</v>
      </c>
      <c r="BP144" s="33">
        <f t="shared" si="97"/>
        <v>-1</v>
      </c>
      <c r="BQ144" s="36">
        <f t="shared" si="98"/>
        <v>2</v>
      </c>
    </row>
    <row r="145" spans="29:69" x14ac:dyDescent="0.25">
      <c r="AC145" s="28">
        <v>9</v>
      </c>
      <c r="AD145" s="32" t="s">
        <v>160</v>
      </c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Q145" s="28">
        <v>9</v>
      </c>
      <c r="AR145" s="32" t="s">
        <v>156</v>
      </c>
      <c r="AS145" s="33">
        <v>1</v>
      </c>
      <c r="AT145" s="33"/>
      <c r="AU145" s="33"/>
      <c r="AV145" s="33">
        <v>1</v>
      </c>
      <c r="AW145" s="33"/>
      <c r="AX145" s="33"/>
      <c r="AY145" s="33"/>
      <c r="AZ145" s="33">
        <v>0</v>
      </c>
      <c r="BA145" s="33">
        <v>0</v>
      </c>
      <c r="BB145" s="33">
        <f t="shared" si="99"/>
        <v>0</v>
      </c>
      <c r="BC145" s="36">
        <f t="shared" si="100"/>
        <v>1</v>
      </c>
      <c r="BE145" s="28">
        <v>9</v>
      </c>
      <c r="BF145" s="32" t="s">
        <v>161</v>
      </c>
      <c r="BG145" s="33">
        <v>2</v>
      </c>
      <c r="BH145" s="33"/>
      <c r="BI145" s="33">
        <v>1</v>
      </c>
      <c r="BJ145" s="33"/>
      <c r="BK145" s="33"/>
      <c r="BL145" s="33"/>
      <c r="BM145" s="33">
        <v>1</v>
      </c>
      <c r="BN145" s="33">
        <v>2</v>
      </c>
      <c r="BO145" s="33">
        <v>5</v>
      </c>
      <c r="BP145" s="33">
        <f t="shared" si="97"/>
        <v>-3</v>
      </c>
      <c r="BQ145" s="36">
        <f t="shared" si="98"/>
        <v>2</v>
      </c>
    </row>
    <row r="146" spans="29:69" x14ac:dyDescent="0.25">
      <c r="AC146" s="28">
        <v>10</v>
      </c>
      <c r="AD146" s="32" t="s">
        <v>156</v>
      </c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Q146" s="28">
        <v>10</v>
      </c>
      <c r="AR146" s="75" t="s">
        <v>162</v>
      </c>
      <c r="AS146" s="33">
        <v>1</v>
      </c>
      <c r="AT146" s="33"/>
      <c r="AU146" s="33"/>
      <c r="AV146" s="33"/>
      <c r="AW146" s="33"/>
      <c r="AX146" s="33"/>
      <c r="AY146" s="33">
        <v>1</v>
      </c>
      <c r="AZ146" s="33">
        <v>1</v>
      </c>
      <c r="BA146" s="33">
        <v>2</v>
      </c>
      <c r="BB146" s="33">
        <f t="shared" ref="BB146" si="101">AZ146-BA146</f>
        <v>-1</v>
      </c>
      <c r="BC146" s="36">
        <f t="shared" ref="BC146" si="102">(AT146*3)+(AU146*2)+(AV146*1)+(AX146*1)</f>
        <v>0</v>
      </c>
      <c r="BE146" s="28">
        <v>10</v>
      </c>
      <c r="BF146" s="32" t="s">
        <v>154</v>
      </c>
      <c r="BG146" s="36">
        <v>2</v>
      </c>
      <c r="BH146" s="36"/>
      <c r="BI146" s="36"/>
      <c r="BJ146" s="36">
        <v>1</v>
      </c>
      <c r="BK146" s="36"/>
      <c r="BL146" s="36"/>
      <c r="BM146" s="36">
        <v>1</v>
      </c>
      <c r="BN146" s="36">
        <v>0</v>
      </c>
      <c r="BO146" s="36">
        <v>1</v>
      </c>
      <c r="BP146" s="33">
        <f t="shared" si="97"/>
        <v>-1</v>
      </c>
      <c r="BQ146" s="36">
        <f t="shared" si="98"/>
        <v>1</v>
      </c>
    </row>
    <row r="147" spans="29:69" x14ac:dyDescent="0.25">
      <c r="AC147" s="28" t="str">
        <f>AC133</f>
        <v>ROUND 1</v>
      </c>
      <c r="AD147" s="76"/>
      <c r="AE147" s="77"/>
      <c r="AF147" s="77"/>
      <c r="AG147" s="77"/>
      <c r="AH147" s="77"/>
      <c r="AI147" s="77"/>
      <c r="AJ147" s="77"/>
      <c r="AK147" s="77"/>
      <c r="AL147" s="77"/>
      <c r="AM147" s="77"/>
      <c r="AN147" s="77"/>
      <c r="AO147" s="78"/>
      <c r="AQ147" s="28">
        <v>11</v>
      </c>
      <c r="AR147" s="32" t="s">
        <v>161</v>
      </c>
      <c r="AS147" s="33">
        <v>1</v>
      </c>
      <c r="AT147" s="33"/>
      <c r="AU147" s="33"/>
      <c r="AV147" s="33"/>
      <c r="AW147" s="33"/>
      <c r="AX147" s="33"/>
      <c r="AY147" s="33">
        <v>1</v>
      </c>
      <c r="AZ147" s="33">
        <v>1</v>
      </c>
      <c r="BA147" s="33">
        <v>4</v>
      </c>
      <c r="BB147" s="33">
        <f>AZ147-BA147</f>
        <v>-3</v>
      </c>
      <c r="BC147" s="36">
        <f>(AT147*3)+(AU147*2)+(AV147*1)+(AX147*1)</f>
        <v>0</v>
      </c>
      <c r="BE147" s="28">
        <v>11</v>
      </c>
      <c r="BF147" s="32" t="s">
        <v>157</v>
      </c>
      <c r="BG147" s="33">
        <v>1</v>
      </c>
      <c r="BH147" s="33"/>
      <c r="BI147" s="33"/>
      <c r="BJ147" s="33"/>
      <c r="BK147" s="33"/>
      <c r="BL147" s="33"/>
      <c r="BM147" s="33">
        <v>1</v>
      </c>
      <c r="BN147" s="33">
        <v>0</v>
      </c>
      <c r="BO147" s="33">
        <v>3</v>
      </c>
      <c r="BP147" s="33">
        <f t="shared" si="97"/>
        <v>-3</v>
      </c>
      <c r="BQ147" s="36">
        <f t="shared" si="98"/>
        <v>0</v>
      </c>
    </row>
    <row r="148" spans="29:69" x14ac:dyDescent="0.25">
      <c r="AQ148" s="28">
        <v>12</v>
      </c>
      <c r="AR148" s="32" t="s">
        <v>157</v>
      </c>
      <c r="AS148" s="33">
        <v>1</v>
      </c>
      <c r="AT148" s="33"/>
      <c r="AU148" s="33"/>
      <c r="AV148" s="33"/>
      <c r="AW148" s="33"/>
      <c r="AX148" s="33"/>
      <c r="AY148" s="33">
        <v>1</v>
      </c>
      <c r="AZ148" s="33">
        <v>0</v>
      </c>
      <c r="BA148" s="33">
        <v>3</v>
      </c>
      <c r="BB148" s="33">
        <f>AZ148-BA148</f>
        <v>-3</v>
      </c>
      <c r="BC148" s="36">
        <f>(AT148*3)+(AU148*2)+(AV148*1)+(AX148*1)</f>
        <v>0</v>
      </c>
      <c r="BE148" s="28">
        <v>12</v>
      </c>
      <c r="BF148" s="75" t="s">
        <v>162</v>
      </c>
      <c r="BG148" s="33">
        <v>2</v>
      </c>
      <c r="BH148" s="33"/>
      <c r="BI148" s="33"/>
      <c r="BJ148" s="33"/>
      <c r="BK148" s="33"/>
      <c r="BL148" s="33"/>
      <c r="BM148" s="33">
        <v>2</v>
      </c>
      <c r="BN148" s="33">
        <v>2</v>
      </c>
      <c r="BO148" s="33">
        <v>6</v>
      </c>
      <c r="BP148" s="33">
        <f t="shared" si="97"/>
        <v>-4</v>
      </c>
      <c r="BQ148" s="36">
        <f t="shared" si="98"/>
        <v>0</v>
      </c>
    </row>
    <row r="149" spans="29:69" x14ac:dyDescent="0.25">
      <c r="AQ149" s="28" t="str">
        <f>AQ133</f>
        <v>ROUND 2</v>
      </c>
      <c r="AR149" s="76"/>
      <c r="AS149" s="77"/>
      <c r="AT149" s="77"/>
      <c r="AU149" s="77"/>
      <c r="AV149" s="77"/>
      <c r="AW149" s="77"/>
      <c r="AX149" s="77"/>
      <c r="AY149" s="77"/>
      <c r="AZ149" s="77"/>
      <c r="BA149" s="77"/>
      <c r="BB149" s="77"/>
      <c r="BC149" s="78"/>
      <c r="BE149" s="28" t="str">
        <f>BE133</f>
        <v>ROUND 3</v>
      </c>
      <c r="BF149" s="76"/>
      <c r="BG149" s="77"/>
      <c r="BH149" s="77"/>
      <c r="BI149" s="77"/>
      <c r="BJ149" s="77"/>
      <c r="BK149" s="77"/>
      <c r="BL149" s="77"/>
      <c r="BM149" s="77"/>
      <c r="BN149" s="77"/>
      <c r="BO149" s="77"/>
      <c r="BP149" s="77"/>
      <c r="BQ149" s="78"/>
    </row>
  </sheetData>
  <mergeCells count="92">
    <mergeCell ref="BF125:BQ125"/>
    <mergeCell ref="BF133:BQ133"/>
    <mergeCell ref="BF135:BQ135"/>
    <mergeCell ref="BF149:BQ149"/>
    <mergeCell ref="BF101:BQ101"/>
    <mergeCell ref="BF103:BQ103"/>
    <mergeCell ref="BF113:BQ113"/>
    <mergeCell ref="BF115:BQ115"/>
    <mergeCell ref="BF123:BQ123"/>
    <mergeCell ref="BF65:BQ65"/>
    <mergeCell ref="BF79:BQ79"/>
    <mergeCell ref="BF81:BQ81"/>
    <mergeCell ref="BF89:BQ89"/>
    <mergeCell ref="BF91:BQ91"/>
    <mergeCell ref="BF38:BQ38"/>
    <mergeCell ref="BF41:BQ41"/>
    <mergeCell ref="BF51:BQ51"/>
    <mergeCell ref="BF53:BQ53"/>
    <mergeCell ref="BF63:BQ63"/>
    <mergeCell ref="BF3:BQ3"/>
    <mergeCell ref="BF13:BQ13"/>
    <mergeCell ref="BF15:BQ15"/>
    <mergeCell ref="BF25:BQ25"/>
    <mergeCell ref="BF27:BQ27"/>
    <mergeCell ref="AR149:BC149"/>
    <mergeCell ref="AR115:BC115"/>
    <mergeCell ref="AR123:BC123"/>
    <mergeCell ref="AR125:BC125"/>
    <mergeCell ref="AR133:BC133"/>
    <mergeCell ref="AR135:BC135"/>
    <mergeCell ref="AD125:AO125"/>
    <mergeCell ref="AD133:AO133"/>
    <mergeCell ref="AD135:AO135"/>
    <mergeCell ref="AD147:AO147"/>
    <mergeCell ref="AR41:BC41"/>
    <mergeCell ref="AR51:BC51"/>
    <mergeCell ref="AR53:BC53"/>
    <mergeCell ref="AR63:BC63"/>
    <mergeCell ref="AR65:BC65"/>
    <mergeCell ref="AR79:BC79"/>
    <mergeCell ref="AR81:BC81"/>
    <mergeCell ref="AR89:BC89"/>
    <mergeCell ref="AR91:BC91"/>
    <mergeCell ref="AR101:BC101"/>
    <mergeCell ref="AR103:BC103"/>
    <mergeCell ref="AR113:BC113"/>
    <mergeCell ref="AD101:AO101"/>
    <mergeCell ref="AD103:AO103"/>
    <mergeCell ref="AD113:AO113"/>
    <mergeCell ref="AD115:AO115"/>
    <mergeCell ref="AD123:AO123"/>
    <mergeCell ref="AD65:AO65"/>
    <mergeCell ref="AD79:AO79"/>
    <mergeCell ref="AD81:AO81"/>
    <mergeCell ref="AD89:AO89"/>
    <mergeCell ref="AD91:AO91"/>
    <mergeCell ref="B53:M53"/>
    <mergeCell ref="P53:AA53"/>
    <mergeCell ref="AD53:AO53"/>
    <mergeCell ref="B63:M63"/>
    <mergeCell ref="P63:AA63"/>
    <mergeCell ref="AD63:AO63"/>
    <mergeCell ref="B41:M41"/>
    <mergeCell ref="P41:AA41"/>
    <mergeCell ref="AD41:AO41"/>
    <mergeCell ref="B51:M51"/>
    <mergeCell ref="P51:AA51"/>
    <mergeCell ref="AD51:AO51"/>
    <mergeCell ref="B27:M27"/>
    <mergeCell ref="P27:AA27"/>
    <mergeCell ref="AD27:AO27"/>
    <mergeCell ref="B38:M38"/>
    <mergeCell ref="P38:AA38"/>
    <mergeCell ref="AD38:AO38"/>
    <mergeCell ref="B15:M15"/>
    <mergeCell ref="P15:AA15"/>
    <mergeCell ref="AD15:AO15"/>
    <mergeCell ref="B25:M25"/>
    <mergeCell ref="P25:AA25"/>
    <mergeCell ref="AD25:AO25"/>
    <mergeCell ref="B3:M3"/>
    <mergeCell ref="P3:AA3"/>
    <mergeCell ref="AD3:AO3"/>
    <mergeCell ref="B13:M13"/>
    <mergeCell ref="P13:AA13"/>
    <mergeCell ref="AD13:AO13"/>
    <mergeCell ref="AR38:BC38"/>
    <mergeCell ref="AR3:BC3"/>
    <mergeCell ref="AR13:BC13"/>
    <mergeCell ref="AR15:BC15"/>
    <mergeCell ref="AR25:BC25"/>
    <mergeCell ref="AR27:BC27"/>
  </mergeCells>
  <pageMargins left="0.75" right="0.75" top="1" bottom="1" header="0.5" footer="0.5"/>
  <pageSetup paperSize="9" scale="1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115"/>
  <sheetViews>
    <sheetView topLeftCell="A16" workbookViewId="0">
      <selection activeCell="D32" sqref="D32"/>
    </sheetView>
  </sheetViews>
  <sheetFormatPr defaultRowHeight="12.75" x14ac:dyDescent="0.2"/>
  <cols>
    <col min="1" max="1" width="10.5703125" customWidth="1"/>
    <col min="2" max="2" width="23.7109375" style="5" bestFit="1" customWidth="1"/>
    <col min="3" max="4" width="9.140625" style="5"/>
    <col min="5" max="5" width="23.7109375" style="5" bestFit="1" customWidth="1"/>
    <col min="10" max="10" width="27" customWidth="1"/>
  </cols>
  <sheetData>
    <row r="2" spans="1:10" x14ac:dyDescent="0.2">
      <c r="B2" s="5" t="s">
        <v>259</v>
      </c>
    </row>
    <row r="4" spans="1:10" x14ac:dyDescent="0.2">
      <c r="A4" s="1" t="s">
        <v>35</v>
      </c>
    </row>
    <row r="5" spans="1:10" x14ac:dyDescent="0.2">
      <c r="J5" t="s">
        <v>260</v>
      </c>
    </row>
    <row r="6" spans="1:10" x14ac:dyDescent="0.2">
      <c r="A6" s="2" t="s">
        <v>165</v>
      </c>
      <c r="B6" s="2" t="s">
        <v>166</v>
      </c>
      <c r="C6" s="2" t="s">
        <v>167</v>
      </c>
      <c r="D6" s="2" t="s">
        <v>168</v>
      </c>
      <c r="E6" s="2" t="s">
        <v>169</v>
      </c>
      <c r="F6" s="2" t="s">
        <v>170</v>
      </c>
      <c r="G6" s="2" t="s">
        <v>171</v>
      </c>
      <c r="J6" s="3" t="s">
        <v>105</v>
      </c>
    </row>
    <row r="7" spans="1:10" x14ac:dyDescent="0.2">
      <c r="A7" s="8" t="s">
        <v>261</v>
      </c>
      <c r="B7" s="6" t="str">
        <f>J6</f>
        <v>MESSI'S FOOTSTEPS</v>
      </c>
      <c r="C7" s="6"/>
      <c r="D7" s="6"/>
      <c r="E7" s="6" t="str">
        <f>J7</f>
        <v>BV4</v>
      </c>
      <c r="F7" s="10" t="s">
        <v>204</v>
      </c>
      <c r="G7" s="3">
        <v>1</v>
      </c>
      <c r="J7" s="3" t="s">
        <v>107</v>
      </c>
    </row>
    <row r="8" spans="1:10" x14ac:dyDescent="0.2">
      <c r="A8" s="3"/>
      <c r="B8" s="6" t="str">
        <f>J8</f>
        <v>FORTNITE BOYS</v>
      </c>
      <c r="C8" s="6"/>
      <c r="D8" s="6"/>
      <c r="E8" s="6" t="str">
        <f>J9</f>
        <v>T-WORKERS</v>
      </c>
      <c r="F8" s="10" t="s">
        <v>204</v>
      </c>
      <c r="G8" s="3">
        <v>2</v>
      </c>
      <c r="J8" s="3" t="s">
        <v>110</v>
      </c>
    </row>
    <row r="9" spans="1:10" x14ac:dyDescent="0.2">
      <c r="A9" s="3"/>
      <c r="B9" s="6" t="str">
        <f>J10</f>
        <v>HAPPY FEET 2</v>
      </c>
      <c r="C9" s="6"/>
      <c r="D9" s="6"/>
      <c r="E9" s="6" t="str">
        <f>J11</f>
        <v>REBELS</v>
      </c>
      <c r="F9" s="10" t="s">
        <v>204</v>
      </c>
      <c r="G9" s="3">
        <v>3</v>
      </c>
      <c r="J9" s="3" t="s">
        <v>112</v>
      </c>
    </row>
    <row r="10" spans="1:10" x14ac:dyDescent="0.2">
      <c r="A10" s="3"/>
      <c r="B10" s="6" t="str">
        <f>J12</f>
        <v>MAGPIES</v>
      </c>
      <c r="C10" s="6"/>
      <c r="D10" s="6"/>
      <c r="E10" s="6" t="str">
        <f>J13</f>
        <v>THE SHADOWS</v>
      </c>
      <c r="F10" s="10" t="s">
        <v>204</v>
      </c>
      <c r="G10" s="3">
        <v>4</v>
      </c>
      <c r="J10" s="3" t="s">
        <v>115</v>
      </c>
    </row>
    <row r="11" spans="1:10" x14ac:dyDescent="0.2">
      <c r="A11" s="3"/>
      <c r="B11" s="6" t="str">
        <f>J14</f>
        <v>CRUSADERS</v>
      </c>
      <c r="C11" s="6"/>
      <c r="D11" s="6"/>
      <c r="E11" s="6" t="str">
        <f>J15</f>
        <v>TOONIE DEMONS BLACK</v>
      </c>
      <c r="F11" s="10" t="s">
        <v>221</v>
      </c>
      <c r="G11" s="3">
        <v>1</v>
      </c>
      <c r="J11" s="3" t="s">
        <v>106</v>
      </c>
    </row>
    <row r="12" spans="1:10" x14ac:dyDescent="0.2">
      <c r="A12" s="3"/>
      <c r="B12" s="6" t="str">
        <f>J16</f>
        <v>MINCHINBURY JETS</v>
      </c>
      <c r="C12" s="6"/>
      <c r="D12" s="6"/>
      <c r="E12" s="6" t="str">
        <f>J17</f>
        <v>SHOOTING STARS</v>
      </c>
      <c r="F12" s="10" t="s">
        <v>221</v>
      </c>
      <c r="G12" s="3">
        <v>2</v>
      </c>
      <c r="J12" s="3" t="s">
        <v>109</v>
      </c>
    </row>
    <row r="13" spans="1:10" x14ac:dyDescent="0.2">
      <c r="J13" s="3" t="s">
        <v>114</v>
      </c>
    </row>
    <row r="14" spans="1:10" x14ac:dyDescent="0.2">
      <c r="A14" s="1" t="s">
        <v>33</v>
      </c>
      <c r="B14" s="5" t="s">
        <v>181</v>
      </c>
      <c r="J14" s="3" t="s">
        <v>111</v>
      </c>
    </row>
    <row r="15" spans="1:10" x14ac:dyDescent="0.2">
      <c r="J15" s="9" t="s">
        <v>108</v>
      </c>
    </row>
    <row r="16" spans="1:10" x14ac:dyDescent="0.2">
      <c r="A16" s="2" t="s">
        <v>165</v>
      </c>
      <c r="B16" s="2" t="s">
        <v>166</v>
      </c>
      <c r="C16" s="2" t="s">
        <v>167</v>
      </c>
      <c r="D16" s="2" t="s">
        <v>168</v>
      </c>
      <c r="E16" s="2" t="s">
        <v>169</v>
      </c>
      <c r="F16" s="2" t="s">
        <v>170</v>
      </c>
      <c r="G16" s="2" t="s">
        <v>171</v>
      </c>
      <c r="J16" s="9" t="s">
        <v>116</v>
      </c>
    </row>
    <row r="17" spans="1:10" x14ac:dyDescent="0.2">
      <c r="A17" s="3" t="s">
        <v>262</v>
      </c>
      <c r="B17" s="6" t="str">
        <f>J14</f>
        <v>CRUSADERS</v>
      </c>
      <c r="C17" s="6">
        <v>2</v>
      </c>
      <c r="D17" s="6">
        <v>0</v>
      </c>
      <c r="E17" s="6" t="str">
        <f>J10</f>
        <v>HAPPY FEET 2</v>
      </c>
      <c r="F17" s="10" t="s">
        <v>204</v>
      </c>
      <c r="G17" s="3">
        <v>1</v>
      </c>
      <c r="J17" s="9" t="s">
        <v>113</v>
      </c>
    </row>
    <row r="18" spans="1:10" x14ac:dyDescent="0.2">
      <c r="A18" s="3"/>
      <c r="B18" s="6" t="str">
        <f>J8</f>
        <v>FORTNITE BOYS</v>
      </c>
      <c r="C18" s="6">
        <v>0</v>
      </c>
      <c r="D18" s="6">
        <v>4</v>
      </c>
      <c r="E18" s="6" t="str">
        <f>J15</f>
        <v>TOONIE DEMONS BLACK</v>
      </c>
      <c r="F18" s="10" t="s">
        <v>204</v>
      </c>
      <c r="G18" s="3">
        <v>2</v>
      </c>
    </row>
    <row r="19" spans="1:10" x14ac:dyDescent="0.2">
      <c r="A19" s="3"/>
      <c r="B19" s="6" t="str">
        <f>J6</f>
        <v>MESSI'S FOOTSTEPS</v>
      </c>
      <c r="C19" s="6">
        <v>1</v>
      </c>
      <c r="D19" s="6">
        <v>1</v>
      </c>
      <c r="E19" s="6" t="str">
        <f>J13</f>
        <v>THE SHADOWS</v>
      </c>
      <c r="F19" s="10" t="s">
        <v>204</v>
      </c>
      <c r="G19" s="3">
        <v>3</v>
      </c>
    </row>
    <row r="20" spans="1:10" x14ac:dyDescent="0.2">
      <c r="A20" s="3"/>
      <c r="B20" s="6" t="str">
        <f>J7</f>
        <v>BV4</v>
      </c>
      <c r="C20" s="6">
        <v>1</v>
      </c>
      <c r="D20" s="6">
        <v>0</v>
      </c>
      <c r="E20" s="6" t="str">
        <f>J9</f>
        <v>T-WORKERS</v>
      </c>
      <c r="F20" s="10" t="s">
        <v>204</v>
      </c>
      <c r="G20" s="3">
        <v>4</v>
      </c>
    </row>
    <row r="21" spans="1:10" x14ac:dyDescent="0.2">
      <c r="A21" s="3"/>
      <c r="B21" s="6" t="str">
        <f>J11</f>
        <v>REBELS</v>
      </c>
      <c r="C21" s="6">
        <v>5</v>
      </c>
      <c r="D21" s="6">
        <v>0</v>
      </c>
      <c r="E21" s="6" t="str">
        <f>J16</f>
        <v>MINCHINBURY JETS</v>
      </c>
      <c r="F21" s="10" t="s">
        <v>221</v>
      </c>
      <c r="G21" s="3">
        <v>1</v>
      </c>
    </row>
    <row r="22" spans="1:10" x14ac:dyDescent="0.2">
      <c r="A22" s="40" t="s">
        <v>2</v>
      </c>
      <c r="B22" s="6" t="str">
        <f>J17</f>
        <v>SHOOTING STARS</v>
      </c>
      <c r="C22" s="6">
        <v>2</v>
      </c>
      <c r="D22" s="6">
        <v>2</v>
      </c>
      <c r="E22" s="6" t="str">
        <f>J12</f>
        <v>MAGPIES</v>
      </c>
      <c r="F22" s="10" t="s">
        <v>221</v>
      </c>
      <c r="G22" s="3">
        <v>2</v>
      </c>
    </row>
    <row r="24" spans="1:10" x14ac:dyDescent="0.2">
      <c r="A24" s="1" t="s">
        <v>34</v>
      </c>
      <c r="B24" s="5" t="s">
        <v>247</v>
      </c>
    </row>
    <row r="26" spans="1:10" x14ac:dyDescent="0.2">
      <c r="A26" s="2" t="s">
        <v>165</v>
      </c>
      <c r="B26" s="2" t="s">
        <v>166</v>
      </c>
      <c r="C26" s="2" t="s">
        <v>167</v>
      </c>
      <c r="D26" s="2" t="s">
        <v>168</v>
      </c>
      <c r="E26" s="2" t="s">
        <v>169</v>
      </c>
      <c r="F26" s="2" t="s">
        <v>170</v>
      </c>
      <c r="G26" s="2" t="s">
        <v>171</v>
      </c>
    </row>
    <row r="27" spans="1:10" x14ac:dyDescent="0.2">
      <c r="A27" s="3" t="s">
        <v>248</v>
      </c>
      <c r="B27" s="6" t="str">
        <f>J11</f>
        <v>REBELS</v>
      </c>
      <c r="C27" s="6">
        <v>2</v>
      </c>
      <c r="D27" s="6">
        <v>0</v>
      </c>
      <c r="E27" s="6" t="str">
        <f>J14</f>
        <v>CRUSADERS</v>
      </c>
      <c r="F27" s="10" t="s">
        <v>204</v>
      </c>
      <c r="G27" s="3">
        <v>1</v>
      </c>
    </row>
    <row r="28" spans="1:10" x14ac:dyDescent="0.2">
      <c r="A28" s="3"/>
      <c r="B28" s="6" t="str">
        <f>J9</f>
        <v>T-WORKERS</v>
      </c>
      <c r="C28" s="6">
        <v>0</v>
      </c>
      <c r="D28" s="6">
        <v>4</v>
      </c>
      <c r="E28" s="6" t="str">
        <f>J13</f>
        <v>THE SHADOWS</v>
      </c>
      <c r="F28" s="10" t="s">
        <v>204</v>
      </c>
      <c r="G28" s="3">
        <v>2</v>
      </c>
    </row>
    <row r="29" spans="1:10" x14ac:dyDescent="0.2">
      <c r="A29" s="3"/>
      <c r="B29" s="6" t="str">
        <f>J16</f>
        <v>MINCHINBURY JETS</v>
      </c>
      <c r="C29" s="6">
        <v>0</v>
      </c>
      <c r="D29" s="6">
        <v>14</v>
      </c>
      <c r="E29" s="6" t="str">
        <f>J12</f>
        <v>MAGPIES</v>
      </c>
      <c r="F29" s="10" t="s">
        <v>204</v>
      </c>
      <c r="G29" s="3">
        <v>3</v>
      </c>
    </row>
    <row r="30" spans="1:10" x14ac:dyDescent="0.2">
      <c r="A30" s="3"/>
      <c r="B30" s="6" t="str">
        <f>J15</f>
        <v>TOONIE DEMONS BLACK</v>
      </c>
      <c r="C30" s="6">
        <v>3</v>
      </c>
      <c r="D30" s="6">
        <v>1</v>
      </c>
      <c r="E30" s="6" t="str">
        <f>J7</f>
        <v>BV4</v>
      </c>
      <c r="F30" s="10" t="s">
        <v>204</v>
      </c>
      <c r="G30" s="3">
        <v>4</v>
      </c>
    </row>
    <row r="31" spans="1:10" x14ac:dyDescent="0.2">
      <c r="A31" s="3"/>
      <c r="B31" s="6" t="str">
        <f>J10</f>
        <v>HAPPY FEET 2</v>
      </c>
      <c r="C31" s="6">
        <v>1</v>
      </c>
      <c r="D31" s="6">
        <v>1</v>
      </c>
      <c r="E31" s="6" t="str">
        <f>J8</f>
        <v>FORTNITE BOYS</v>
      </c>
      <c r="F31" s="10" t="s">
        <v>221</v>
      </c>
      <c r="G31" s="3">
        <v>1</v>
      </c>
    </row>
    <row r="32" spans="1:10" x14ac:dyDescent="0.2">
      <c r="A32" s="3"/>
      <c r="B32" s="6" t="str">
        <f>J6</f>
        <v>MESSI'S FOOTSTEPS</v>
      </c>
      <c r="C32" s="6">
        <v>1</v>
      </c>
      <c r="D32" s="6">
        <v>0</v>
      </c>
      <c r="E32" s="6" t="str">
        <f>J17</f>
        <v>SHOOTING STARS</v>
      </c>
      <c r="F32" s="10" t="s">
        <v>221</v>
      </c>
      <c r="G32" s="3">
        <v>2</v>
      </c>
    </row>
    <row r="34" spans="1:7" x14ac:dyDescent="0.2">
      <c r="A34" s="1" t="s">
        <v>186</v>
      </c>
    </row>
    <row r="36" spans="1:7" x14ac:dyDescent="0.2">
      <c r="A36" s="2" t="s">
        <v>165</v>
      </c>
      <c r="B36" s="2" t="s">
        <v>166</v>
      </c>
      <c r="C36" s="2" t="s">
        <v>167</v>
      </c>
      <c r="D36" s="2" t="s">
        <v>168</v>
      </c>
      <c r="E36" s="2" t="s">
        <v>169</v>
      </c>
      <c r="F36" s="2" t="s">
        <v>170</v>
      </c>
      <c r="G36" s="2" t="s">
        <v>171</v>
      </c>
    </row>
    <row r="37" spans="1:7" x14ac:dyDescent="0.2">
      <c r="A37" s="3" t="s">
        <v>249</v>
      </c>
      <c r="B37" s="6" t="str">
        <f>J12</f>
        <v>MAGPIES</v>
      </c>
      <c r="C37" s="6"/>
      <c r="D37" s="6"/>
      <c r="E37" s="6" t="str">
        <f>J6</f>
        <v>MESSI'S FOOTSTEPS</v>
      </c>
      <c r="F37" s="10" t="s">
        <v>204</v>
      </c>
      <c r="G37" s="3">
        <v>1</v>
      </c>
    </row>
    <row r="38" spans="1:7" x14ac:dyDescent="0.2">
      <c r="A38" s="3"/>
      <c r="B38" s="6" t="str">
        <f>J8</f>
        <v>FORTNITE BOYS</v>
      </c>
      <c r="C38" s="6"/>
      <c r="D38" s="6"/>
      <c r="E38" s="6" t="str">
        <f>J11</f>
        <v>REBELS</v>
      </c>
      <c r="F38" s="10" t="s">
        <v>204</v>
      </c>
      <c r="G38" s="3">
        <v>2</v>
      </c>
    </row>
    <row r="39" spans="1:7" x14ac:dyDescent="0.2">
      <c r="A39" s="3"/>
      <c r="B39" s="6" t="str">
        <f>J14</f>
        <v>CRUSADERS</v>
      </c>
      <c r="C39" s="6"/>
      <c r="D39" s="6"/>
      <c r="E39" s="6" t="str">
        <f>J16</f>
        <v>MINCHINBURY JETS</v>
      </c>
      <c r="F39" s="10" t="s">
        <v>204</v>
      </c>
      <c r="G39" s="3">
        <v>3</v>
      </c>
    </row>
    <row r="40" spans="1:7" x14ac:dyDescent="0.2">
      <c r="A40" s="3"/>
      <c r="B40" s="6" t="str">
        <f>J15</f>
        <v>TOONIE DEMONS BLACK</v>
      </c>
      <c r="C40" s="6"/>
      <c r="D40" s="6"/>
      <c r="E40" s="6" t="str">
        <f>J13</f>
        <v>THE SHADOWS</v>
      </c>
      <c r="F40" s="10" t="s">
        <v>204</v>
      </c>
      <c r="G40" s="3">
        <v>4</v>
      </c>
    </row>
    <row r="41" spans="1:7" x14ac:dyDescent="0.2">
      <c r="A41" s="3"/>
      <c r="B41" s="6" t="str">
        <f>J7</f>
        <v>BV4</v>
      </c>
      <c r="C41" s="6"/>
      <c r="D41" s="6"/>
      <c r="E41" s="6" t="str">
        <f>J10</f>
        <v>HAPPY FEET 2</v>
      </c>
      <c r="F41" s="10" t="s">
        <v>221</v>
      </c>
      <c r="G41" s="3">
        <v>1</v>
      </c>
    </row>
    <row r="42" spans="1:7" x14ac:dyDescent="0.2">
      <c r="A42" s="3"/>
      <c r="B42" s="6" t="str">
        <f>J17</f>
        <v>SHOOTING STARS</v>
      </c>
      <c r="C42" s="6"/>
      <c r="D42" s="6"/>
      <c r="E42" s="6" t="str">
        <f>J9</f>
        <v>T-WORKERS</v>
      </c>
      <c r="F42" s="10" t="s">
        <v>221</v>
      </c>
      <c r="G42" s="3">
        <v>2</v>
      </c>
    </row>
    <row r="44" spans="1:7" x14ac:dyDescent="0.2">
      <c r="A44" s="1" t="s">
        <v>188</v>
      </c>
    </row>
    <row r="46" spans="1:7" x14ac:dyDescent="0.2">
      <c r="A46" s="2" t="s">
        <v>165</v>
      </c>
      <c r="B46" s="2" t="s">
        <v>166</v>
      </c>
      <c r="C46" s="2" t="s">
        <v>167</v>
      </c>
      <c r="D46" s="2" t="s">
        <v>168</v>
      </c>
      <c r="E46" s="2" t="s">
        <v>169</v>
      </c>
      <c r="F46" s="2" t="s">
        <v>170</v>
      </c>
      <c r="G46" s="2" t="s">
        <v>171</v>
      </c>
    </row>
    <row r="47" spans="1:7" x14ac:dyDescent="0.2">
      <c r="A47" s="3" t="s">
        <v>250</v>
      </c>
      <c r="B47" s="6" t="str">
        <f>J11</f>
        <v>REBELS</v>
      </c>
      <c r="C47" s="6"/>
      <c r="D47" s="6"/>
      <c r="E47" s="6" t="str">
        <f>J7</f>
        <v>BV4</v>
      </c>
      <c r="F47" s="10" t="s">
        <v>204</v>
      </c>
      <c r="G47" s="3">
        <v>1</v>
      </c>
    </row>
    <row r="48" spans="1:7" x14ac:dyDescent="0.2">
      <c r="A48" s="3"/>
      <c r="B48" s="6" t="str">
        <f>J10</f>
        <v>HAPPY FEET 2</v>
      </c>
      <c r="C48" s="6"/>
      <c r="D48" s="6"/>
      <c r="E48" s="6" t="str">
        <f>J13</f>
        <v>THE SHADOWS</v>
      </c>
      <c r="F48" s="10" t="s">
        <v>204</v>
      </c>
      <c r="G48" s="3">
        <v>2</v>
      </c>
    </row>
    <row r="49" spans="1:7" x14ac:dyDescent="0.2">
      <c r="A49" s="3"/>
      <c r="B49" s="6" t="str">
        <f>J9</f>
        <v>T-WORKERS</v>
      </c>
      <c r="C49" s="6"/>
      <c r="D49" s="6"/>
      <c r="E49" s="6" t="str">
        <f>J12</f>
        <v>MAGPIES</v>
      </c>
      <c r="F49" s="10" t="s">
        <v>204</v>
      </c>
      <c r="G49" s="3">
        <v>3</v>
      </c>
    </row>
    <row r="50" spans="1:7" x14ac:dyDescent="0.2">
      <c r="A50" s="3"/>
      <c r="B50" s="6" t="str">
        <f>J16</f>
        <v>MINCHINBURY JETS</v>
      </c>
      <c r="C50" s="6"/>
      <c r="D50" s="6"/>
      <c r="E50" s="6" t="str">
        <f>J6</f>
        <v>MESSI'S FOOTSTEPS</v>
      </c>
      <c r="F50" s="10" t="s">
        <v>204</v>
      </c>
      <c r="G50" s="3">
        <v>4</v>
      </c>
    </row>
    <row r="51" spans="1:7" x14ac:dyDescent="0.2">
      <c r="A51" s="3"/>
      <c r="B51" s="6" t="str">
        <f>J14</f>
        <v>CRUSADERS</v>
      </c>
      <c r="C51" s="6"/>
      <c r="D51" s="6"/>
      <c r="E51" s="6" t="str">
        <f>J8</f>
        <v>FORTNITE BOYS</v>
      </c>
      <c r="F51" s="10" t="s">
        <v>221</v>
      </c>
      <c r="G51" s="3">
        <v>1</v>
      </c>
    </row>
    <row r="52" spans="1:7" x14ac:dyDescent="0.2">
      <c r="A52" s="3"/>
      <c r="B52" s="6" t="str">
        <f>J15</f>
        <v>TOONIE DEMONS BLACK</v>
      </c>
      <c r="C52" s="6"/>
      <c r="D52" s="6"/>
      <c r="E52" s="6" t="str">
        <f>J17</f>
        <v>SHOOTING STARS</v>
      </c>
      <c r="F52" s="10" t="s">
        <v>221</v>
      </c>
      <c r="G52" s="3">
        <v>2</v>
      </c>
    </row>
    <row r="54" spans="1:7" x14ac:dyDescent="0.2">
      <c r="A54" s="1" t="s">
        <v>190</v>
      </c>
    </row>
    <row r="56" spans="1:7" x14ac:dyDescent="0.2">
      <c r="A56" s="2" t="s">
        <v>165</v>
      </c>
      <c r="B56" s="2" t="s">
        <v>166</v>
      </c>
      <c r="C56" s="2" t="s">
        <v>167</v>
      </c>
      <c r="D56" s="2" t="s">
        <v>168</v>
      </c>
      <c r="E56" s="2" t="s">
        <v>169</v>
      </c>
      <c r="F56" s="2" t="s">
        <v>170</v>
      </c>
      <c r="G56" s="2" t="s">
        <v>171</v>
      </c>
    </row>
    <row r="57" spans="1:7" x14ac:dyDescent="0.2">
      <c r="A57" s="3" t="s">
        <v>251</v>
      </c>
      <c r="B57" s="6" t="str">
        <f>J8</f>
        <v>FORTNITE BOYS</v>
      </c>
      <c r="C57" s="6"/>
      <c r="D57" s="6"/>
      <c r="E57" s="6" t="str">
        <f>J16</f>
        <v>MINCHINBURY JETS</v>
      </c>
      <c r="F57" s="10" t="s">
        <v>204</v>
      </c>
      <c r="G57" s="3">
        <v>1</v>
      </c>
    </row>
    <row r="58" spans="1:7" x14ac:dyDescent="0.2">
      <c r="A58" s="3"/>
      <c r="B58" s="6" t="str">
        <f>J7</f>
        <v>BV4</v>
      </c>
      <c r="C58" s="6"/>
      <c r="D58" s="6"/>
      <c r="E58" s="6" t="str">
        <f>J14</f>
        <v>CRUSADERS</v>
      </c>
      <c r="F58" s="10" t="s">
        <v>204</v>
      </c>
      <c r="G58" s="3">
        <v>2</v>
      </c>
    </row>
    <row r="59" spans="1:7" x14ac:dyDescent="0.2">
      <c r="A59" s="3"/>
      <c r="B59" s="6" t="str">
        <f>J11</f>
        <v>REBELS</v>
      </c>
      <c r="C59" s="6"/>
      <c r="D59" s="6"/>
      <c r="E59" s="6" t="str">
        <f>J13</f>
        <v>THE SHADOWS</v>
      </c>
      <c r="F59" s="10" t="s">
        <v>204</v>
      </c>
      <c r="G59" s="3">
        <v>3</v>
      </c>
    </row>
    <row r="60" spans="1:7" x14ac:dyDescent="0.2">
      <c r="A60" s="3"/>
      <c r="B60" s="6" t="str">
        <f>J6</f>
        <v>MESSI'S FOOTSTEPS</v>
      </c>
      <c r="C60" s="6"/>
      <c r="D60" s="6"/>
      <c r="E60" s="6" t="str">
        <f>J9</f>
        <v>T-WORKERS</v>
      </c>
      <c r="F60" s="10" t="s">
        <v>204</v>
      </c>
      <c r="G60" s="3">
        <v>4</v>
      </c>
    </row>
    <row r="61" spans="1:7" x14ac:dyDescent="0.2">
      <c r="A61" s="3"/>
      <c r="B61" s="6" t="str">
        <f>J12</f>
        <v>MAGPIES</v>
      </c>
      <c r="C61" s="6"/>
      <c r="D61" s="6"/>
      <c r="E61" s="6" t="str">
        <f>J15</f>
        <v>TOONIE DEMONS BLACK</v>
      </c>
      <c r="F61" s="10" t="s">
        <v>221</v>
      </c>
      <c r="G61" s="3">
        <v>1</v>
      </c>
    </row>
    <row r="62" spans="1:7" x14ac:dyDescent="0.2">
      <c r="A62" s="3"/>
      <c r="B62" s="6" t="str">
        <f>J17</f>
        <v>SHOOTING STARS</v>
      </c>
      <c r="C62" s="6"/>
      <c r="D62" s="6"/>
      <c r="E62" s="6" t="str">
        <f>J10</f>
        <v>HAPPY FEET 2</v>
      </c>
      <c r="F62" s="10" t="s">
        <v>221</v>
      </c>
      <c r="G62" s="3">
        <v>2</v>
      </c>
    </row>
    <row r="64" spans="1:7" x14ac:dyDescent="0.2">
      <c r="A64" s="1" t="s">
        <v>192</v>
      </c>
    </row>
    <row r="66" spans="1:7" x14ac:dyDescent="0.2">
      <c r="A66" s="2" t="s">
        <v>165</v>
      </c>
      <c r="B66" s="2" t="s">
        <v>166</v>
      </c>
      <c r="C66" s="2" t="s">
        <v>167</v>
      </c>
      <c r="D66" s="2" t="s">
        <v>168</v>
      </c>
      <c r="E66" s="2" t="s">
        <v>169</v>
      </c>
      <c r="F66" s="2" t="s">
        <v>170</v>
      </c>
      <c r="G66" s="2" t="s">
        <v>171</v>
      </c>
    </row>
    <row r="67" spans="1:7" x14ac:dyDescent="0.2">
      <c r="A67" s="3" t="s">
        <v>252</v>
      </c>
      <c r="B67" s="6" t="str">
        <f>J8</f>
        <v>FORTNITE BOYS</v>
      </c>
      <c r="C67" s="6"/>
      <c r="D67" s="6"/>
      <c r="E67" s="6" t="str">
        <f>J7</f>
        <v>BV4</v>
      </c>
      <c r="F67" s="10" t="s">
        <v>204</v>
      </c>
      <c r="G67" s="3">
        <v>1</v>
      </c>
    </row>
    <row r="68" spans="1:7" x14ac:dyDescent="0.2">
      <c r="A68" s="3"/>
      <c r="B68" s="6" t="str">
        <f>J14</f>
        <v>CRUSADERS</v>
      </c>
      <c r="C68" s="6"/>
      <c r="D68" s="6"/>
      <c r="E68" s="6" t="str">
        <f>J13</f>
        <v>THE SHADOWS</v>
      </c>
      <c r="F68" s="10" t="s">
        <v>204</v>
      </c>
      <c r="G68" s="3">
        <v>2</v>
      </c>
    </row>
    <row r="69" spans="1:7" x14ac:dyDescent="0.2">
      <c r="A69" s="3"/>
      <c r="B69" s="6" t="str">
        <f>J16</f>
        <v>MINCHINBURY JETS</v>
      </c>
      <c r="C69" s="6"/>
      <c r="D69" s="6"/>
      <c r="E69" s="6" t="str">
        <f>J9</f>
        <v>T-WORKERS</v>
      </c>
      <c r="F69" s="10" t="s">
        <v>204</v>
      </c>
      <c r="G69" s="3">
        <v>3</v>
      </c>
    </row>
    <row r="70" spans="1:7" x14ac:dyDescent="0.2">
      <c r="A70" s="3"/>
      <c r="B70" s="6" t="str">
        <f>J10</f>
        <v>HAPPY FEET 2</v>
      </c>
      <c r="C70" s="6"/>
      <c r="D70" s="6"/>
      <c r="E70" s="6" t="str">
        <f>J12</f>
        <v>MAGPIES</v>
      </c>
      <c r="F70" s="10" t="s">
        <v>204</v>
      </c>
      <c r="G70" s="3">
        <v>4</v>
      </c>
    </row>
    <row r="71" spans="1:7" x14ac:dyDescent="0.2">
      <c r="A71" s="3"/>
      <c r="B71" s="6" t="str">
        <f>J15</f>
        <v>TOONIE DEMONS BLACK</v>
      </c>
      <c r="C71" s="6"/>
      <c r="D71" s="6"/>
      <c r="E71" s="6" t="str">
        <f>J6</f>
        <v>MESSI'S FOOTSTEPS</v>
      </c>
      <c r="F71" s="10" t="s">
        <v>221</v>
      </c>
      <c r="G71" s="3">
        <v>1</v>
      </c>
    </row>
    <row r="72" spans="1:7" x14ac:dyDescent="0.2">
      <c r="A72" s="3"/>
      <c r="B72" s="6" t="str">
        <f>J11</f>
        <v>REBELS</v>
      </c>
      <c r="C72" s="6"/>
      <c r="D72" s="6"/>
      <c r="E72" s="6" t="str">
        <f>J17</f>
        <v>SHOOTING STARS</v>
      </c>
      <c r="F72" s="10" t="s">
        <v>221</v>
      </c>
      <c r="G72" s="3">
        <v>2</v>
      </c>
    </row>
    <row r="74" spans="1:7" x14ac:dyDescent="0.2">
      <c r="A74" s="1" t="s">
        <v>194</v>
      </c>
    </row>
    <row r="76" spans="1:7" x14ac:dyDescent="0.2">
      <c r="A76" s="2" t="s">
        <v>165</v>
      </c>
      <c r="B76" s="2" t="s">
        <v>166</v>
      </c>
      <c r="C76" s="2" t="s">
        <v>167</v>
      </c>
      <c r="D76" s="2" t="s">
        <v>168</v>
      </c>
      <c r="E76" s="2" t="s">
        <v>169</v>
      </c>
      <c r="F76" s="2" t="s">
        <v>170</v>
      </c>
      <c r="G76" s="2" t="s">
        <v>171</v>
      </c>
    </row>
    <row r="77" spans="1:7" x14ac:dyDescent="0.2">
      <c r="A77" s="3" t="s">
        <v>253</v>
      </c>
      <c r="B77" s="6" t="str">
        <f>J9</f>
        <v>T-WORKERS</v>
      </c>
      <c r="C77" s="6"/>
      <c r="D77" s="6"/>
      <c r="E77" s="6" t="str">
        <f>J15</f>
        <v>TOONIE DEMONS BLACK</v>
      </c>
      <c r="F77" s="10" t="s">
        <v>204</v>
      </c>
      <c r="G77" s="3">
        <v>1</v>
      </c>
    </row>
    <row r="78" spans="1:7" x14ac:dyDescent="0.2">
      <c r="A78" s="3"/>
      <c r="B78" s="6" t="str">
        <f>J12</f>
        <v>MAGPIES</v>
      </c>
      <c r="C78" s="6"/>
      <c r="D78" s="6"/>
      <c r="E78" s="6" t="str">
        <f>J11</f>
        <v>REBELS</v>
      </c>
      <c r="F78" s="10" t="s">
        <v>204</v>
      </c>
      <c r="G78" s="3">
        <v>2</v>
      </c>
    </row>
    <row r="79" spans="1:7" x14ac:dyDescent="0.2">
      <c r="A79" s="3"/>
      <c r="B79" s="6" t="str">
        <f>J6</f>
        <v>MESSI'S FOOTSTEPS</v>
      </c>
      <c r="C79" s="6"/>
      <c r="D79" s="6"/>
      <c r="E79" s="6" t="str">
        <f>J10</f>
        <v>HAPPY FEET 2</v>
      </c>
      <c r="F79" s="10" t="s">
        <v>204</v>
      </c>
      <c r="G79" s="3">
        <v>3</v>
      </c>
    </row>
    <row r="80" spans="1:7" x14ac:dyDescent="0.2">
      <c r="A80" s="3"/>
      <c r="B80" s="6" t="str">
        <f>J8</f>
        <v>FORTNITE BOYS</v>
      </c>
      <c r="C80" s="6"/>
      <c r="D80" s="6"/>
      <c r="E80" s="6" t="str">
        <f>J13</f>
        <v>THE SHADOWS</v>
      </c>
      <c r="F80" s="10" t="s">
        <v>204</v>
      </c>
      <c r="G80" s="3">
        <v>4</v>
      </c>
    </row>
    <row r="81" spans="1:7" x14ac:dyDescent="0.2">
      <c r="A81" s="3"/>
      <c r="B81" s="6" t="str">
        <f>J7</f>
        <v>BV4</v>
      </c>
      <c r="C81" s="6"/>
      <c r="D81" s="6"/>
      <c r="E81" s="6" t="str">
        <f>J16</f>
        <v>MINCHINBURY JETS</v>
      </c>
      <c r="F81" s="10" t="s">
        <v>221</v>
      </c>
      <c r="G81" s="3">
        <v>1</v>
      </c>
    </row>
    <row r="82" spans="1:7" x14ac:dyDescent="0.2">
      <c r="A82" s="3"/>
      <c r="B82" s="6" t="str">
        <f>J17</f>
        <v>SHOOTING STARS</v>
      </c>
      <c r="C82" s="6"/>
      <c r="D82" s="6"/>
      <c r="E82" s="6" t="str">
        <f>J14</f>
        <v>CRUSADERS</v>
      </c>
      <c r="F82" s="10" t="s">
        <v>221</v>
      </c>
      <c r="G82" s="3">
        <v>2</v>
      </c>
    </row>
    <row r="84" spans="1:7" x14ac:dyDescent="0.2">
      <c r="A84" s="1" t="s">
        <v>196</v>
      </c>
    </row>
    <row r="86" spans="1:7" x14ac:dyDescent="0.2">
      <c r="A86" s="2" t="s">
        <v>165</v>
      </c>
      <c r="B86" s="2" t="s">
        <v>166</v>
      </c>
      <c r="C86" s="2" t="s">
        <v>167</v>
      </c>
      <c r="D86" s="2" t="s">
        <v>168</v>
      </c>
      <c r="E86" s="2" t="s">
        <v>169</v>
      </c>
      <c r="F86" s="2" t="s">
        <v>170</v>
      </c>
      <c r="G86" s="2" t="s">
        <v>171</v>
      </c>
    </row>
    <row r="87" spans="1:7" x14ac:dyDescent="0.2">
      <c r="A87" s="3" t="s">
        <v>254</v>
      </c>
      <c r="B87" s="6" t="str">
        <f>J7</f>
        <v>BV4</v>
      </c>
      <c r="C87" s="6"/>
      <c r="D87" s="6"/>
      <c r="E87" s="6" t="str">
        <f>J13</f>
        <v>THE SHADOWS</v>
      </c>
      <c r="F87" s="10" t="s">
        <v>204</v>
      </c>
      <c r="G87" s="3">
        <v>1</v>
      </c>
    </row>
    <row r="88" spans="1:7" x14ac:dyDescent="0.2">
      <c r="A88" s="3"/>
      <c r="B88" s="6" t="str">
        <f>J11</f>
        <v>REBELS</v>
      </c>
      <c r="C88" s="6"/>
      <c r="D88" s="6"/>
      <c r="E88" s="6" t="str">
        <f>J6</f>
        <v>MESSI'S FOOTSTEPS</v>
      </c>
      <c r="F88" s="10" t="s">
        <v>204</v>
      </c>
      <c r="G88" s="3">
        <v>2</v>
      </c>
    </row>
    <row r="89" spans="1:7" x14ac:dyDescent="0.2">
      <c r="A89" s="3"/>
      <c r="B89" s="6" t="str">
        <f>J9</f>
        <v>T-WORKERS</v>
      </c>
      <c r="C89" s="6"/>
      <c r="D89" s="6"/>
      <c r="E89" s="6" t="str">
        <f>J10</f>
        <v>HAPPY FEET 2</v>
      </c>
      <c r="F89" s="10" t="s">
        <v>204</v>
      </c>
      <c r="G89" s="3">
        <v>3</v>
      </c>
    </row>
    <row r="90" spans="1:7" x14ac:dyDescent="0.2">
      <c r="A90" s="3"/>
      <c r="B90" s="6" t="str">
        <f>J14</f>
        <v>CRUSADERS</v>
      </c>
      <c r="C90" s="6"/>
      <c r="D90" s="6"/>
      <c r="E90" s="6" t="str">
        <f>J12</f>
        <v>MAGPIES</v>
      </c>
      <c r="F90" s="10" t="s">
        <v>204</v>
      </c>
      <c r="G90" s="3">
        <v>4</v>
      </c>
    </row>
    <row r="91" spans="1:7" x14ac:dyDescent="0.2">
      <c r="A91" s="3"/>
      <c r="B91" s="6" t="str">
        <f>J16</f>
        <v>MINCHINBURY JETS</v>
      </c>
      <c r="C91" s="6"/>
      <c r="D91" s="6"/>
      <c r="E91" s="6" t="str">
        <f>J15</f>
        <v>TOONIE DEMONS BLACK</v>
      </c>
      <c r="F91" s="10" t="s">
        <v>221</v>
      </c>
      <c r="G91" s="3">
        <v>1</v>
      </c>
    </row>
    <row r="92" spans="1:7" x14ac:dyDescent="0.2">
      <c r="A92" s="3"/>
      <c r="B92" s="6" t="str">
        <f>J8</f>
        <v>FORTNITE BOYS</v>
      </c>
      <c r="C92" s="6"/>
      <c r="D92" s="6"/>
      <c r="E92" s="6" t="str">
        <f>J17</f>
        <v>SHOOTING STARS</v>
      </c>
      <c r="F92" s="10" t="s">
        <v>221</v>
      </c>
      <c r="G92" s="3">
        <v>2</v>
      </c>
    </row>
    <row r="94" spans="1:7" x14ac:dyDescent="0.2">
      <c r="A94" s="1" t="s">
        <v>198</v>
      </c>
    </row>
    <row r="96" spans="1:7" x14ac:dyDescent="0.2">
      <c r="A96" s="2" t="s">
        <v>165</v>
      </c>
      <c r="B96" s="2" t="s">
        <v>166</v>
      </c>
      <c r="C96" s="2" t="s">
        <v>167</v>
      </c>
      <c r="D96" s="2" t="s">
        <v>168</v>
      </c>
      <c r="E96" s="2" t="s">
        <v>169</v>
      </c>
      <c r="F96" s="2" t="s">
        <v>170</v>
      </c>
      <c r="G96" s="2" t="s">
        <v>171</v>
      </c>
    </row>
    <row r="97" spans="1:7" x14ac:dyDescent="0.2">
      <c r="A97" s="3" t="s">
        <v>255</v>
      </c>
      <c r="B97" s="5" t="s">
        <v>108</v>
      </c>
      <c r="C97" s="6"/>
      <c r="D97" s="6"/>
      <c r="E97" s="5" t="str">
        <f>B91</f>
        <v>MINCHINBURY JETS</v>
      </c>
      <c r="F97" s="10" t="s">
        <v>204</v>
      </c>
      <c r="G97" s="3">
        <v>1</v>
      </c>
    </row>
    <row r="98" spans="1:7" x14ac:dyDescent="0.2">
      <c r="A98" s="3"/>
      <c r="B98" s="6" t="str">
        <f>J6</f>
        <v>MESSI'S FOOTSTEPS</v>
      </c>
      <c r="C98" s="6"/>
      <c r="D98" s="6"/>
      <c r="E98" s="6" t="str">
        <f>J14</f>
        <v>CRUSADERS</v>
      </c>
      <c r="F98" s="10" t="s">
        <v>204</v>
      </c>
      <c r="G98" s="3">
        <v>2</v>
      </c>
    </row>
    <row r="99" spans="1:7" x14ac:dyDescent="0.2">
      <c r="A99" s="3"/>
      <c r="B99" s="6" t="str">
        <f>J10</f>
        <v>HAPPY FEET 2</v>
      </c>
      <c r="C99" s="6"/>
      <c r="D99" s="6"/>
      <c r="E99" s="6" t="str">
        <f>J13</f>
        <v>THE SHADOWS</v>
      </c>
      <c r="F99" s="10" t="s">
        <v>204</v>
      </c>
      <c r="G99" s="3">
        <v>3</v>
      </c>
    </row>
    <row r="100" spans="1:7" x14ac:dyDescent="0.2">
      <c r="A100" s="3"/>
      <c r="B100" s="6" t="str">
        <f>J9</f>
        <v>T-WORKERS</v>
      </c>
      <c r="C100" s="6"/>
      <c r="D100" s="6"/>
      <c r="E100" s="6" t="str">
        <f>J11</f>
        <v>REBELS</v>
      </c>
      <c r="F100" s="10" t="s">
        <v>204</v>
      </c>
      <c r="G100" s="3">
        <v>4</v>
      </c>
    </row>
    <row r="101" spans="1:7" x14ac:dyDescent="0.2">
      <c r="A101" s="3"/>
      <c r="B101" s="6" t="str">
        <f>J12</f>
        <v>MAGPIES</v>
      </c>
      <c r="C101" s="6"/>
      <c r="D101" s="6"/>
      <c r="E101" s="6" t="str">
        <f>J8</f>
        <v>FORTNITE BOYS</v>
      </c>
      <c r="F101" s="10" t="s">
        <v>221</v>
      </c>
      <c r="G101" s="3">
        <v>1</v>
      </c>
    </row>
    <row r="102" spans="1:7" x14ac:dyDescent="0.2">
      <c r="A102" s="3"/>
      <c r="B102" s="6" t="str">
        <f>J17</f>
        <v>SHOOTING STARS</v>
      </c>
      <c r="C102" s="6"/>
      <c r="D102" s="6"/>
      <c r="E102" s="6" t="str">
        <f>J7</f>
        <v>BV4</v>
      </c>
      <c r="F102" s="10" t="s">
        <v>221</v>
      </c>
      <c r="G102" s="3">
        <v>2</v>
      </c>
    </row>
    <row r="104" spans="1:7" x14ac:dyDescent="0.2">
      <c r="A104" s="1"/>
    </row>
    <row r="105" spans="1:7" x14ac:dyDescent="0.2">
      <c r="A105" t="s">
        <v>256</v>
      </c>
      <c r="B105" s="5" t="s">
        <v>218</v>
      </c>
    </row>
    <row r="106" spans="1:7" x14ac:dyDescent="0.2">
      <c r="C106" s="13"/>
      <c r="D106" s="13"/>
      <c r="E106" s="13"/>
      <c r="F106" s="13"/>
    </row>
    <row r="107" spans="1:7" x14ac:dyDescent="0.2">
      <c r="A107" t="s">
        <v>257</v>
      </c>
      <c r="B107" s="5" t="s">
        <v>219</v>
      </c>
    </row>
    <row r="113" spans="1:6" x14ac:dyDescent="0.2">
      <c r="A113" s="1"/>
    </row>
    <row r="115" spans="1:6" x14ac:dyDescent="0.2">
      <c r="A115" s="13"/>
      <c r="B115" s="13"/>
      <c r="C115" s="13"/>
      <c r="D115" s="13"/>
      <c r="E115" s="13"/>
      <c r="F115" s="13"/>
    </row>
  </sheetData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1F03C-EBDA-4077-B3F7-E1F1ECEB60E3}">
  <dimension ref="A2:K86"/>
  <sheetViews>
    <sheetView topLeftCell="A22" workbookViewId="0">
      <selection activeCell="B47" sqref="B47:E49"/>
    </sheetView>
  </sheetViews>
  <sheetFormatPr defaultRowHeight="12.75" x14ac:dyDescent="0.2"/>
  <cols>
    <col min="1" max="1" width="10.5703125" customWidth="1"/>
    <col min="2" max="2" width="23.5703125" style="5" bestFit="1" customWidth="1"/>
    <col min="3" max="3" width="9.140625" style="5"/>
    <col min="4" max="4" width="9.42578125" style="5" customWidth="1"/>
    <col min="5" max="5" width="20.140625" style="5" customWidth="1"/>
    <col min="11" max="11" width="27.28515625" customWidth="1"/>
  </cols>
  <sheetData>
    <row r="2" spans="1:11" x14ac:dyDescent="0.2">
      <c r="B2" s="5" t="s">
        <v>117</v>
      </c>
    </row>
    <row r="4" spans="1:11" x14ac:dyDescent="0.2">
      <c r="A4" s="1" t="s">
        <v>35</v>
      </c>
    </row>
    <row r="5" spans="1:11" x14ac:dyDescent="0.2">
      <c r="K5" s="3" t="s">
        <v>164</v>
      </c>
    </row>
    <row r="6" spans="1:11" x14ac:dyDescent="0.2">
      <c r="A6" s="2" t="s">
        <v>165</v>
      </c>
      <c r="B6" s="2" t="s">
        <v>166</v>
      </c>
      <c r="C6" s="2" t="s">
        <v>167</v>
      </c>
      <c r="D6" s="2" t="s">
        <v>168</v>
      </c>
      <c r="E6" s="2" t="s">
        <v>169</v>
      </c>
      <c r="F6" s="2" t="s">
        <v>170</v>
      </c>
      <c r="G6" s="2" t="s">
        <v>171</v>
      </c>
      <c r="K6" s="3" t="s">
        <v>118</v>
      </c>
    </row>
    <row r="7" spans="1:11" x14ac:dyDescent="0.2">
      <c r="A7" s="3" t="s">
        <v>245</v>
      </c>
      <c r="B7" s="6" t="str">
        <f>K6</f>
        <v>BV5</v>
      </c>
      <c r="C7" s="6"/>
      <c r="D7" s="6"/>
      <c r="E7" s="6" t="str">
        <f>K7</f>
        <v>MAC UNITED</v>
      </c>
      <c r="F7" s="3" t="s">
        <v>221</v>
      </c>
      <c r="G7" s="3">
        <v>3</v>
      </c>
      <c r="K7" s="3" t="s">
        <v>119</v>
      </c>
    </row>
    <row r="8" spans="1:11" x14ac:dyDescent="0.2">
      <c r="A8" s="3"/>
      <c r="B8" s="6" t="str">
        <f>K8</f>
        <v>G.G</v>
      </c>
      <c r="C8" s="6"/>
      <c r="D8" s="6"/>
      <c r="E8" s="6" t="str">
        <f>K9</f>
        <v>ALLSTARS SENIORS</v>
      </c>
      <c r="F8" s="3" t="s">
        <v>221</v>
      </c>
      <c r="G8" s="3">
        <v>4</v>
      </c>
      <c r="K8" s="3" t="s">
        <v>121</v>
      </c>
    </row>
    <row r="9" spans="1:11" x14ac:dyDescent="0.2">
      <c r="A9" s="3"/>
      <c r="B9" s="6" t="str">
        <f>K10</f>
        <v>MAIN OUS</v>
      </c>
      <c r="C9" s="6"/>
      <c r="D9" s="6"/>
      <c r="E9" s="6" t="str">
        <f>K11</f>
        <v>BYE</v>
      </c>
      <c r="F9" s="3" t="s">
        <v>222</v>
      </c>
      <c r="G9" s="3">
        <v>1</v>
      </c>
      <c r="K9" s="3" t="s">
        <v>120</v>
      </c>
    </row>
    <row r="10" spans="1:11" x14ac:dyDescent="0.2">
      <c r="A10" s="3"/>
      <c r="B10" s="6"/>
      <c r="C10" s="6"/>
      <c r="D10" s="6"/>
      <c r="E10" s="6"/>
      <c r="F10" s="3"/>
      <c r="G10" s="3"/>
      <c r="K10" s="3" t="s">
        <v>122</v>
      </c>
    </row>
    <row r="11" spans="1:11" x14ac:dyDescent="0.2">
      <c r="K11" s="3" t="s">
        <v>12</v>
      </c>
    </row>
    <row r="12" spans="1:11" x14ac:dyDescent="0.2">
      <c r="A12" s="1" t="s">
        <v>33</v>
      </c>
      <c r="B12" s="5" t="s">
        <v>181</v>
      </c>
      <c r="K12" s="3"/>
    </row>
    <row r="13" spans="1:11" x14ac:dyDescent="0.2">
      <c r="K13" s="3"/>
    </row>
    <row r="14" spans="1:11" x14ac:dyDescent="0.2">
      <c r="A14" s="2" t="s">
        <v>165</v>
      </c>
      <c r="B14" s="2" t="s">
        <v>166</v>
      </c>
      <c r="C14" s="2" t="s">
        <v>167</v>
      </c>
      <c r="D14" s="2" t="s">
        <v>168</v>
      </c>
      <c r="E14" s="2" t="s">
        <v>169</v>
      </c>
      <c r="F14" s="2" t="s">
        <v>170</v>
      </c>
      <c r="G14" s="2" t="s">
        <v>171</v>
      </c>
    </row>
    <row r="15" spans="1:11" x14ac:dyDescent="0.2">
      <c r="A15" s="3" t="s">
        <v>263</v>
      </c>
      <c r="B15" s="6" t="str">
        <f>K9</f>
        <v>ALLSTARS SENIORS</v>
      </c>
      <c r="C15" s="6">
        <v>4</v>
      </c>
      <c r="D15" s="6">
        <v>1</v>
      </c>
      <c r="E15" s="6" t="s">
        <v>119</v>
      </c>
      <c r="F15" s="3" t="s">
        <v>221</v>
      </c>
      <c r="G15" s="3">
        <v>3</v>
      </c>
    </row>
    <row r="16" spans="1:11" x14ac:dyDescent="0.2">
      <c r="A16" s="3"/>
      <c r="B16" s="6" t="str">
        <f>K8</f>
        <v>G.G</v>
      </c>
      <c r="C16" s="6">
        <v>0</v>
      </c>
      <c r="D16" s="6">
        <v>4</v>
      </c>
      <c r="E16" s="6" t="str">
        <f>K6</f>
        <v>BV5</v>
      </c>
      <c r="F16" s="3" t="s">
        <v>221</v>
      </c>
      <c r="G16" s="3">
        <v>4</v>
      </c>
    </row>
    <row r="17" spans="1:7" x14ac:dyDescent="0.2">
      <c r="A17" s="3"/>
      <c r="B17" s="6"/>
      <c r="C17" s="6"/>
      <c r="D17" s="6"/>
      <c r="E17" s="6"/>
      <c r="F17" s="3" t="s">
        <v>222</v>
      </c>
      <c r="G17" s="3">
        <v>1</v>
      </c>
    </row>
    <row r="18" spans="1:7" x14ac:dyDescent="0.2">
      <c r="A18" s="3"/>
      <c r="B18" s="6"/>
      <c r="C18" s="6"/>
      <c r="D18" s="6"/>
      <c r="E18" s="6"/>
      <c r="F18" s="3"/>
      <c r="G18" s="3"/>
    </row>
    <row r="20" spans="1:7" x14ac:dyDescent="0.2">
      <c r="A20" s="1" t="s">
        <v>34</v>
      </c>
      <c r="B20" s="5" t="s">
        <v>247</v>
      </c>
    </row>
    <row r="22" spans="1:7" x14ac:dyDescent="0.2">
      <c r="A22" s="2" t="s">
        <v>165</v>
      </c>
      <c r="B22" s="2" t="s">
        <v>166</v>
      </c>
      <c r="C22" s="2" t="s">
        <v>167</v>
      </c>
      <c r="D22" s="2" t="s">
        <v>168</v>
      </c>
      <c r="E22" s="2" t="s">
        <v>169</v>
      </c>
      <c r="F22" s="2" t="s">
        <v>170</v>
      </c>
      <c r="G22" s="2" t="s">
        <v>171</v>
      </c>
    </row>
    <row r="23" spans="1:7" x14ac:dyDescent="0.2">
      <c r="A23" s="3" t="s">
        <v>248</v>
      </c>
      <c r="B23" s="6" t="str">
        <f>K10</f>
        <v>MAIN OUS</v>
      </c>
      <c r="C23" s="6">
        <v>3</v>
      </c>
      <c r="D23" s="6">
        <v>0</v>
      </c>
      <c r="E23" s="6" t="str">
        <f>K7</f>
        <v>MAC UNITED</v>
      </c>
      <c r="F23" s="3" t="s">
        <v>221</v>
      </c>
      <c r="G23" s="3">
        <v>3</v>
      </c>
    </row>
    <row r="24" spans="1:7" x14ac:dyDescent="0.2">
      <c r="A24" s="3"/>
      <c r="B24" s="6" t="str">
        <f>K6</f>
        <v>BV5</v>
      </c>
      <c r="C24" s="6">
        <v>8</v>
      </c>
      <c r="D24" s="6">
        <v>0</v>
      </c>
      <c r="E24" s="6" t="str">
        <f>K9</f>
        <v>ALLSTARS SENIORS</v>
      </c>
      <c r="F24" s="3" t="s">
        <v>221</v>
      </c>
      <c r="G24" s="3">
        <v>4</v>
      </c>
    </row>
    <row r="25" spans="1:7" x14ac:dyDescent="0.2">
      <c r="A25" s="3"/>
      <c r="B25" s="6" t="str">
        <f>E23</f>
        <v>MAC UNITED</v>
      </c>
      <c r="C25" s="6">
        <v>0</v>
      </c>
      <c r="D25" s="6">
        <v>3</v>
      </c>
      <c r="E25" s="6" t="str">
        <f>K8</f>
        <v>G.G</v>
      </c>
      <c r="F25" s="3" t="s">
        <v>222</v>
      </c>
      <c r="G25" s="3">
        <v>1</v>
      </c>
    </row>
    <row r="26" spans="1:7" x14ac:dyDescent="0.2">
      <c r="A26" s="3"/>
      <c r="B26" s="6"/>
      <c r="C26" s="6"/>
      <c r="D26" s="6"/>
      <c r="E26" s="6"/>
      <c r="F26" s="3"/>
      <c r="G26" s="3"/>
    </row>
    <row r="27" spans="1:7" x14ac:dyDescent="0.2">
      <c r="A27" s="38"/>
      <c r="B27" s="39" t="s">
        <v>264</v>
      </c>
      <c r="C27" s="39"/>
    </row>
    <row r="28" spans="1:7" x14ac:dyDescent="0.2">
      <c r="A28" s="1" t="s">
        <v>186</v>
      </c>
    </row>
    <row r="30" spans="1:7" x14ac:dyDescent="0.2">
      <c r="A30" s="2" t="s">
        <v>165</v>
      </c>
      <c r="B30" s="2" t="s">
        <v>166</v>
      </c>
      <c r="C30" s="2" t="s">
        <v>167</v>
      </c>
      <c r="D30" s="2" t="s">
        <v>168</v>
      </c>
      <c r="E30" s="2" t="s">
        <v>169</v>
      </c>
      <c r="F30" s="2" t="s">
        <v>170</v>
      </c>
      <c r="G30" s="2" t="s">
        <v>171</v>
      </c>
    </row>
    <row r="31" spans="1:7" x14ac:dyDescent="0.2">
      <c r="A31" s="3" t="s">
        <v>249</v>
      </c>
      <c r="B31" s="6" t="str">
        <f>K8</f>
        <v>G.G</v>
      </c>
      <c r="C31" s="6"/>
      <c r="D31" s="6"/>
      <c r="E31" s="6" t="str">
        <f>K10</f>
        <v>MAIN OUS</v>
      </c>
      <c r="F31" s="3" t="s">
        <v>221</v>
      </c>
      <c r="G31" s="3">
        <v>3</v>
      </c>
    </row>
    <row r="32" spans="1:7" x14ac:dyDescent="0.2">
      <c r="A32" s="3"/>
      <c r="B32" s="6" t="str">
        <f>K9</f>
        <v>ALLSTARS SENIORS</v>
      </c>
      <c r="C32" s="6"/>
      <c r="D32" s="6"/>
      <c r="E32" s="6" t="str">
        <f>K7</f>
        <v>MAC UNITED</v>
      </c>
      <c r="F32" s="3" t="s">
        <v>221</v>
      </c>
      <c r="G32" s="3">
        <v>4</v>
      </c>
    </row>
    <row r="33" spans="1:7" x14ac:dyDescent="0.2">
      <c r="A33" s="3"/>
      <c r="B33" s="6" t="str">
        <f>K6</f>
        <v>BV5</v>
      </c>
      <c r="C33" s="6"/>
      <c r="D33" s="6"/>
      <c r="E33" s="6" t="str">
        <f>E31</f>
        <v>MAIN OUS</v>
      </c>
      <c r="F33" s="3" t="s">
        <v>222</v>
      </c>
      <c r="G33" s="3">
        <v>1</v>
      </c>
    </row>
    <row r="34" spans="1:7" x14ac:dyDescent="0.2">
      <c r="A34" s="3"/>
      <c r="B34" s="6"/>
      <c r="C34" s="6"/>
      <c r="D34" s="6"/>
      <c r="E34" s="6"/>
      <c r="F34" s="3"/>
      <c r="G34" s="3"/>
    </row>
    <row r="35" spans="1:7" x14ac:dyDescent="0.2">
      <c r="A35" s="38" t="s">
        <v>265</v>
      </c>
      <c r="B35" s="39"/>
      <c r="C35" s="39"/>
      <c r="D35" s="39"/>
    </row>
    <row r="36" spans="1:7" x14ac:dyDescent="0.2">
      <c r="A36" s="1" t="s">
        <v>188</v>
      </c>
    </row>
    <row r="38" spans="1:7" x14ac:dyDescent="0.2">
      <c r="A38" s="2" t="s">
        <v>165</v>
      </c>
      <c r="B38" s="2" t="s">
        <v>166</v>
      </c>
      <c r="C38" s="2" t="s">
        <v>167</v>
      </c>
      <c r="D38" s="2" t="s">
        <v>168</v>
      </c>
      <c r="E38" s="2" t="s">
        <v>169</v>
      </c>
      <c r="F38" s="2" t="s">
        <v>170</v>
      </c>
      <c r="G38" s="2" t="s">
        <v>171</v>
      </c>
    </row>
    <row r="39" spans="1:7" x14ac:dyDescent="0.2">
      <c r="A39" s="3" t="s">
        <v>250</v>
      </c>
      <c r="B39" s="6" t="str">
        <f>K9</f>
        <v>ALLSTARS SENIORS</v>
      </c>
      <c r="C39" s="6"/>
      <c r="D39" s="6"/>
      <c r="E39" s="6" t="str">
        <f>K8</f>
        <v>G.G</v>
      </c>
      <c r="F39" s="3" t="s">
        <v>221</v>
      </c>
      <c r="G39" s="3">
        <v>3</v>
      </c>
    </row>
    <row r="40" spans="1:7" x14ac:dyDescent="0.2">
      <c r="A40" s="3"/>
      <c r="B40" s="6" t="str">
        <f>K7</f>
        <v>MAC UNITED</v>
      </c>
      <c r="C40" s="6"/>
      <c r="D40" s="6"/>
      <c r="E40" s="6" t="str">
        <f>K6</f>
        <v>BV5</v>
      </c>
      <c r="F40" s="3" t="s">
        <v>221</v>
      </c>
      <c r="G40" s="3">
        <v>4</v>
      </c>
    </row>
    <row r="41" spans="1:7" x14ac:dyDescent="0.2">
      <c r="A41" s="3"/>
      <c r="B41" s="6" t="str">
        <f>B39</f>
        <v>ALLSTARS SENIORS</v>
      </c>
      <c r="C41" s="6"/>
      <c r="D41" s="6"/>
      <c r="E41" s="6" t="str">
        <f>K10</f>
        <v>MAIN OUS</v>
      </c>
      <c r="F41" s="3" t="s">
        <v>222</v>
      </c>
      <c r="G41" s="3">
        <v>1</v>
      </c>
    </row>
    <row r="42" spans="1:7" x14ac:dyDescent="0.2">
      <c r="A42" s="3"/>
      <c r="B42" s="6"/>
      <c r="C42" s="6"/>
      <c r="D42" s="6"/>
      <c r="E42" s="6"/>
      <c r="F42" s="3"/>
      <c r="G42" s="3"/>
    </row>
    <row r="43" spans="1:7" x14ac:dyDescent="0.2">
      <c r="A43" s="38" t="s">
        <v>266</v>
      </c>
      <c r="B43" s="39"/>
      <c r="C43" s="39"/>
    </row>
    <row r="44" spans="1:7" x14ac:dyDescent="0.2">
      <c r="A44" s="1" t="s">
        <v>190</v>
      </c>
    </row>
    <row r="46" spans="1:7" x14ac:dyDescent="0.2">
      <c r="A46" s="2" t="s">
        <v>165</v>
      </c>
      <c r="B46" s="2" t="s">
        <v>166</v>
      </c>
      <c r="C46" s="2" t="s">
        <v>167</v>
      </c>
      <c r="D46" s="2" t="s">
        <v>168</v>
      </c>
      <c r="E46" s="2" t="s">
        <v>169</v>
      </c>
      <c r="F46" s="2" t="s">
        <v>170</v>
      </c>
      <c r="G46" s="2" t="s">
        <v>171</v>
      </c>
    </row>
    <row r="47" spans="1:7" x14ac:dyDescent="0.2">
      <c r="A47" s="3" t="s">
        <v>251</v>
      </c>
      <c r="B47" s="6" t="str">
        <f>K7</f>
        <v>MAC UNITED</v>
      </c>
      <c r="C47" s="6"/>
      <c r="D47" s="6"/>
      <c r="E47" s="6" t="str">
        <f>K8</f>
        <v>G.G</v>
      </c>
      <c r="F47" s="3" t="s">
        <v>221</v>
      </c>
      <c r="G47" s="3">
        <v>3</v>
      </c>
    </row>
    <row r="48" spans="1:7" x14ac:dyDescent="0.2">
      <c r="A48" s="3"/>
      <c r="B48" s="6" t="str">
        <f>K10</f>
        <v>MAIN OUS</v>
      </c>
      <c r="C48" s="6"/>
      <c r="D48" s="6"/>
      <c r="E48" s="6" t="str">
        <f>K6</f>
        <v>BV5</v>
      </c>
      <c r="F48" s="3" t="s">
        <v>221</v>
      </c>
      <c r="G48" s="3">
        <v>4</v>
      </c>
    </row>
    <row r="49" spans="1:7" x14ac:dyDescent="0.2">
      <c r="A49" s="3"/>
      <c r="B49" s="6" t="str">
        <f>E47</f>
        <v>G.G</v>
      </c>
      <c r="C49" s="6"/>
      <c r="D49" s="6"/>
      <c r="E49" s="6" t="str">
        <f>K9</f>
        <v>ALLSTARS SENIORS</v>
      </c>
      <c r="F49" s="3" t="s">
        <v>222</v>
      </c>
      <c r="G49" s="3">
        <v>1</v>
      </c>
    </row>
    <row r="50" spans="1:7" x14ac:dyDescent="0.2">
      <c r="A50" s="3"/>
      <c r="B50" s="6"/>
      <c r="C50" s="6"/>
      <c r="D50" s="6"/>
      <c r="E50" s="6"/>
      <c r="F50" s="3"/>
      <c r="G50" s="3"/>
    </row>
    <row r="51" spans="1:7" x14ac:dyDescent="0.2">
      <c r="A51" s="38" t="s">
        <v>267</v>
      </c>
      <c r="B51" s="39"/>
      <c r="C51" s="39"/>
      <c r="D51" s="39"/>
    </row>
    <row r="52" spans="1:7" x14ac:dyDescent="0.2">
      <c r="A52" s="1" t="s">
        <v>192</v>
      </c>
    </row>
    <row r="54" spans="1:7" x14ac:dyDescent="0.2">
      <c r="A54" s="2" t="s">
        <v>165</v>
      </c>
      <c r="B54" s="2" t="s">
        <v>166</v>
      </c>
      <c r="C54" s="2" t="s">
        <v>167</v>
      </c>
      <c r="D54" s="2" t="s">
        <v>168</v>
      </c>
      <c r="E54" s="2" t="s">
        <v>169</v>
      </c>
      <c r="F54" s="2" t="s">
        <v>170</v>
      </c>
      <c r="G54" s="2" t="s">
        <v>171</v>
      </c>
    </row>
    <row r="55" spans="1:7" x14ac:dyDescent="0.2">
      <c r="A55" s="3" t="s">
        <v>252</v>
      </c>
      <c r="B55" s="6" t="str">
        <f>K10</f>
        <v>MAIN OUS</v>
      </c>
      <c r="C55" s="6"/>
      <c r="D55" s="6"/>
      <c r="E55" s="6" t="str">
        <f>K9</f>
        <v>ALLSTARS SENIORS</v>
      </c>
      <c r="F55" s="3" t="s">
        <v>221</v>
      </c>
      <c r="G55" s="3">
        <v>3</v>
      </c>
    </row>
    <row r="56" spans="1:7" x14ac:dyDescent="0.2">
      <c r="A56" s="3"/>
      <c r="B56" s="6" t="str">
        <f>K6</f>
        <v>BV5</v>
      </c>
      <c r="C56" s="6"/>
      <c r="D56" s="6"/>
      <c r="E56" s="6" t="str">
        <f>K8</f>
        <v>G.G</v>
      </c>
      <c r="F56" s="3" t="s">
        <v>221</v>
      </c>
      <c r="G56" s="3">
        <v>4</v>
      </c>
    </row>
    <row r="57" spans="1:7" x14ac:dyDescent="0.2">
      <c r="A57" s="3"/>
      <c r="B57" s="6" t="str">
        <f>B56</f>
        <v>BV5</v>
      </c>
      <c r="C57" s="6"/>
      <c r="D57" s="6"/>
      <c r="E57" s="6" t="str">
        <f>K7</f>
        <v>MAC UNITED</v>
      </c>
      <c r="F57" s="3" t="s">
        <v>222</v>
      </c>
      <c r="G57" s="3">
        <v>1</v>
      </c>
    </row>
    <row r="58" spans="1:7" x14ac:dyDescent="0.2">
      <c r="A58" s="3"/>
      <c r="B58" s="6"/>
      <c r="C58" s="6"/>
      <c r="D58" s="6"/>
      <c r="E58" s="6"/>
      <c r="F58" s="3"/>
      <c r="G58" s="3"/>
    </row>
    <row r="59" spans="1:7" x14ac:dyDescent="0.2">
      <c r="A59" s="38" t="s">
        <v>268</v>
      </c>
      <c r="B59" s="39"/>
      <c r="C59" s="39"/>
      <c r="D59" s="39"/>
    </row>
    <row r="60" spans="1:7" x14ac:dyDescent="0.2">
      <c r="A60" s="1" t="s">
        <v>194</v>
      </c>
    </row>
    <row r="62" spans="1:7" x14ac:dyDescent="0.2">
      <c r="A62" s="2" t="s">
        <v>165</v>
      </c>
      <c r="B62" s="2" t="s">
        <v>166</v>
      </c>
      <c r="C62" s="2" t="s">
        <v>167</v>
      </c>
      <c r="D62" s="2" t="s">
        <v>168</v>
      </c>
      <c r="E62" s="2" t="s">
        <v>169</v>
      </c>
      <c r="F62" s="2" t="s">
        <v>170</v>
      </c>
      <c r="G62" s="2" t="s">
        <v>171</v>
      </c>
    </row>
    <row r="63" spans="1:7" x14ac:dyDescent="0.2">
      <c r="A63" s="3" t="s">
        <v>253</v>
      </c>
      <c r="B63" s="6" t="str">
        <f>K7</f>
        <v>MAC UNITED</v>
      </c>
      <c r="C63" s="6"/>
      <c r="D63" s="6"/>
      <c r="E63" s="6" t="str">
        <f>K10</f>
        <v>MAIN OUS</v>
      </c>
      <c r="F63" s="3" t="s">
        <v>221</v>
      </c>
      <c r="G63" s="3">
        <v>3</v>
      </c>
    </row>
    <row r="64" spans="1:7" x14ac:dyDescent="0.2">
      <c r="A64" s="3"/>
      <c r="B64" s="6" t="str">
        <f>K9</f>
        <v>ALLSTARS SENIORS</v>
      </c>
      <c r="C64" s="6"/>
      <c r="D64" s="6"/>
      <c r="E64" s="6" t="str">
        <f>K6</f>
        <v>BV5</v>
      </c>
      <c r="F64" s="3" t="s">
        <v>221</v>
      </c>
      <c r="G64" s="3">
        <v>4</v>
      </c>
    </row>
    <row r="65" spans="1:7" x14ac:dyDescent="0.2">
      <c r="A65" s="3"/>
      <c r="B65" s="6" t="str">
        <f>K8</f>
        <v>G.G</v>
      </c>
      <c r="C65" s="6"/>
      <c r="D65" s="6"/>
      <c r="E65" s="6" t="str">
        <f>K11</f>
        <v>BYE</v>
      </c>
      <c r="F65" s="3" t="s">
        <v>222</v>
      </c>
      <c r="G65" s="3">
        <v>1</v>
      </c>
    </row>
    <row r="66" spans="1:7" x14ac:dyDescent="0.2">
      <c r="A66" s="3"/>
      <c r="B66" s="6"/>
      <c r="C66" s="6"/>
      <c r="D66" s="6"/>
      <c r="E66" s="6"/>
      <c r="F66" s="3"/>
      <c r="G66" s="3"/>
    </row>
    <row r="67" spans="1:7" x14ac:dyDescent="0.2">
      <c r="A67" s="38" t="s">
        <v>265</v>
      </c>
      <c r="B67" s="39"/>
      <c r="C67" s="39"/>
      <c r="D67" s="39"/>
    </row>
    <row r="68" spans="1:7" x14ac:dyDescent="0.2">
      <c r="A68" s="1" t="s">
        <v>196</v>
      </c>
    </row>
    <row r="70" spans="1:7" x14ac:dyDescent="0.2">
      <c r="A70" s="2" t="s">
        <v>165</v>
      </c>
      <c r="B70" s="2" t="s">
        <v>166</v>
      </c>
      <c r="C70" s="2" t="s">
        <v>167</v>
      </c>
      <c r="D70" s="2" t="s">
        <v>168</v>
      </c>
      <c r="E70" s="2" t="s">
        <v>169</v>
      </c>
      <c r="F70" s="2" t="s">
        <v>170</v>
      </c>
      <c r="G70" s="2" t="s">
        <v>171</v>
      </c>
    </row>
    <row r="71" spans="1:7" x14ac:dyDescent="0.2">
      <c r="A71" s="3" t="s">
        <v>254</v>
      </c>
      <c r="B71" s="6" t="str">
        <f>K7</f>
        <v>MAC UNITED</v>
      </c>
      <c r="C71" s="6"/>
      <c r="D71" s="6"/>
      <c r="E71" s="6" t="str">
        <f>K9</f>
        <v>ALLSTARS SENIORS</v>
      </c>
      <c r="F71" s="3" t="s">
        <v>221</v>
      </c>
      <c r="G71" s="3">
        <v>3</v>
      </c>
    </row>
    <row r="72" spans="1:7" x14ac:dyDescent="0.2">
      <c r="A72" s="3"/>
      <c r="B72" s="6" t="str">
        <f>K10</f>
        <v>MAIN OUS</v>
      </c>
      <c r="C72" s="6"/>
      <c r="D72" s="6"/>
      <c r="E72" s="6" t="str">
        <f>K8</f>
        <v>G.G</v>
      </c>
      <c r="F72" s="3" t="s">
        <v>221</v>
      </c>
      <c r="G72" s="3">
        <v>4</v>
      </c>
    </row>
    <row r="73" spans="1:7" x14ac:dyDescent="0.2">
      <c r="A73" s="3"/>
      <c r="B73" s="6" t="str">
        <f>K11</f>
        <v>BYE</v>
      </c>
      <c r="C73" s="6"/>
      <c r="D73" s="6"/>
      <c r="E73" s="6" t="str">
        <f>K6</f>
        <v>BV5</v>
      </c>
      <c r="F73" s="3" t="s">
        <v>222</v>
      </c>
      <c r="G73" s="3">
        <v>1</v>
      </c>
    </row>
    <row r="74" spans="1:7" x14ac:dyDescent="0.2">
      <c r="A74" s="3"/>
      <c r="B74" s="6"/>
      <c r="C74" s="6"/>
      <c r="D74" s="6"/>
      <c r="E74" s="6"/>
      <c r="F74" s="3"/>
      <c r="G74" s="3"/>
    </row>
    <row r="75" spans="1:7" x14ac:dyDescent="0.2">
      <c r="A75" s="38"/>
      <c r="B75" s="39" t="s">
        <v>264</v>
      </c>
      <c r="C75" s="39"/>
    </row>
    <row r="76" spans="1:7" x14ac:dyDescent="0.2">
      <c r="A76" s="1" t="s">
        <v>198</v>
      </c>
    </row>
    <row r="78" spans="1:7" x14ac:dyDescent="0.2">
      <c r="A78" s="2" t="s">
        <v>165</v>
      </c>
      <c r="B78" s="2" t="s">
        <v>166</v>
      </c>
      <c r="C78" s="2" t="s">
        <v>167</v>
      </c>
      <c r="D78" s="2" t="s">
        <v>168</v>
      </c>
      <c r="E78" s="2" t="s">
        <v>169</v>
      </c>
      <c r="F78" s="2" t="s">
        <v>170</v>
      </c>
      <c r="G78" s="2" t="s">
        <v>171</v>
      </c>
    </row>
    <row r="79" spans="1:7" x14ac:dyDescent="0.2">
      <c r="A79" s="3" t="s">
        <v>255</v>
      </c>
      <c r="B79" s="6" t="str">
        <f>K6</f>
        <v>BV5</v>
      </c>
      <c r="C79" s="6"/>
      <c r="D79" s="6"/>
      <c r="E79" s="6" t="str">
        <f>K10</f>
        <v>MAIN OUS</v>
      </c>
      <c r="F79" s="3" t="s">
        <v>221</v>
      </c>
      <c r="G79" s="3">
        <v>3</v>
      </c>
    </row>
    <row r="80" spans="1:7" x14ac:dyDescent="0.2">
      <c r="A80" s="3"/>
      <c r="B80" s="6" t="str">
        <f>K8</f>
        <v>G.G</v>
      </c>
      <c r="C80" s="6"/>
      <c r="D80" s="6"/>
      <c r="E80" s="6" t="str">
        <f>K7</f>
        <v>MAC UNITED</v>
      </c>
      <c r="F80" s="3" t="s">
        <v>221</v>
      </c>
      <c r="G80" s="3">
        <v>4</v>
      </c>
    </row>
    <row r="81" spans="1:7" x14ac:dyDescent="0.2">
      <c r="A81" s="3"/>
      <c r="B81" s="6" t="str">
        <f>K9</f>
        <v>ALLSTARS SENIORS</v>
      </c>
      <c r="C81" s="6"/>
      <c r="D81" s="6"/>
      <c r="E81" s="6" t="str">
        <f>K11</f>
        <v>BYE</v>
      </c>
      <c r="F81" s="3" t="s">
        <v>222</v>
      </c>
      <c r="G81" s="3">
        <v>1</v>
      </c>
    </row>
    <row r="82" spans="1:7" x14ac:dyDescent="0.2">
      <c r="A82" s="3"/>
      <c r="B82" s="6"/>
      <c r="C82" s="6"/>
      <c r="D82" s="6"/>
      <c r="E82" s="6"/>
      <c r="F82" s="3"/>
      <c r="G82" s="3"/>
    </row>
    <row r="83" spans="1:7" x14ac:dyDescent="0.2">
      <c r="A83" s="38" t="s">
        <v>266</v>
      </c>
      <c r="B83" s="39"/>
      <c r="C83" s="39"/>
    </row>
    <row r="84" spans="1:7" x14ac:dyDescent="0.2">
      <c r="A84" t="s">
        <v>256</v>
      </c>
      <c r="B84" s="12" t="s">
        <v>269</v>
      </c>
    </row>
    <row r="86" spans="1:7" x14ac:dyDescent="0.2">
      <c r="A86" t="s">
        <v>257</v>
      </c>
      <c r="B86" s="12" t="s">
        <v>219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47181-9278-47FD-935B-35278122FC47}">
  <dimension ref="A2:N73"/>
  <sheetViews>
    <sheetView topLeftCell="A4" workbookViewId="0">
      <selection activeCell="B3" sqref="B3"/>
    </sheetView>
  </sheetViews>
  <sheetFormatPr defaultRowHeight="12.75" x14ac:dyDescent="0.2"/>
  <cols>
    <col min="1" max="1" width="18" style="14" bestFit="1" customWidth="1"/>
    <col min="2" max="2" width="38.7109375" style="5" bestFit="1" customWidth="1"/>
    <col min="3" max="4" width="9.140625" style="5"/>
    <col min="5" max="5" width="23" style="5" bestFit="1" customWidth="1"/>
    <col min="6" max="6" width="9.140625" style="5"/>
    <col min="7" max="7" width="9.140625" style="15"/>
  </cols>
  <sheetData>
    <row r="2" spans="1:7" x14ac:dyDescent="0.2">
      <c r="B2" s="12" t="s">
        <v>270</v>
      </c>
    </row>
    <row r="4" spans="1:7" x14ac:dyDescent="0.2">
      <c r="A4" s="64" t="s">
        <v>35</v>
      </c>
      <c r="B4" s="59"/>
    </row>
    <row r="6" spans="1:7" x14ac:dyDescent="0.2">
      <c r="A6" s="65" t="s">
        <v>165</v>
      </c>
      <c r="B6" s="2" t="s">
        <v>166</v>
      </c>
      <c r="C6" s="2" t="s">
        <v>167</v>
      </c>
      <c r="D6" s="2" t="s">
        <v>168</v>
      </c>
      <c r="E6" s="2" t="s">
        <v>169</v>
      </c>
      <c r="F6" s="2" t="s">
        <v>170</v>
      </c>
      <c r="G6" s="60" t="s">
        <v>171</v>
      </c>
    </row>
    <row r="7" spans="1:7" x14ac:dyDescent="0.2">
      <c r="A7" s="18" t="s">
        <v>271</v>
      </c>
      <c r="B7" s="6" t="s">
        <v>124</v>
      </c>
      <c r="C7" s="6"/>
      <c r="D7" s="6"/>
      <c r="E7" s="6" t="s">
        <v>126</v>
      </c>
      <c r="F7" s="6" t="s">
        <v>174</v>
      </c>
      <c r="G7" s="50">
        <v>1</v>
      </c>
    </row>
    <row r="8" spans="1:7" x14ac:dyDescent="0.2">
      <c r="A8" s="18" t="s">
        <v>271</v>
      </c>
      <c r="B8" s="6" t="s">
        <v>39</v>
      </c>
      <c r="C8" s="6"/>
      <c r="D8" s="6"/>
      <c r="E8" s="6" t="s">
        <v>127</v>
      </c>
      <c r="F8" s="6" t="s">
        <v>174</v>
      </c>
      <c r="G8" s="50">
        <v>2</v>
      </c>
    </row>
    <row r="9" spans="1:7" x14ac:dyDescent="0.2">
      <c r="A9" s="18" t="s">
        <v>271</v>
      </c>
      <c r="B9" s="6" t="s">
        <v>129</v>
      </c>
      <c r="C9" s="6"/>
      <c r="D9" s="6"/>
      <c r="E9" s="6" t="s">
        <v>125</v>
      </c>
      <c r="F9" s="6" t="s">
        <v>174</v>
      </c>
      <c r="G9" s="50">
        <v>3</v>
      </c>
    </row>
    <row r="10" spans="1:7" x14ac:dyDescent="0.2">
      <c r="A10" s="18" t="s">
        <v>271</v>
      </c>
      <c r="B10" s="6" t="s">
        <v>128</v>
      </c>
      <c r="C10" s="6"/>
      <c r="D10" s="6"/>
      <c r="E10" s="6" t="s">
        <v>130</v>
      </c>
      <c r="F10" s="6" t="s">
        <v>174</v>
      </c>
      <c r="G10" s="50">
        <v>4</v>
      </c>
    </row>
    <row r="11" spans="1:7" x14ac:dyDescent="0.2">
      <c r="A11" s="18"/>
      <c r="B11" s="6"/>
      <c r="C11" s="6"/>
      <c r="D11" s="6"/>
      <c r="E11" s="6"/>
      <c r="F11" s="6"/>
      <c r="G11" s="50"/>
    </row>
    <row r="12" spans="1:7" x14ac:dyDescent="0.2">
      <c r="A12" s="18" t="s">
        <v>272</v>
      </c>
      <c r="B12" s="6" t="s">
        <v>132</v>
      </c>
      <c r="C12" s="6"/>
      <c r="D12" s="6"/>
      <c r="E12" s="6" t="s">
        <v>133</v>
      </c>
      <c r="F12" s="48" t="s">
        <v>228</v>
      </c>
      <c r="G12" s="50">
        <v>1</v>
      </c>
    </row>
    <row r="13" spans="1:7" x14ac:dyDescent="0.2">
      <c r="A13" s="18" t="s">
        <v>272</v>
      </c>
      <c r="B13" s="6" t="s">
        <v>135</v>
      </c>
      <c r="C13" s="6"/>
      <c r="D13" s="6"/>
      <c r="E13" s="6" t="s">
        <v>136</v>
      </c>
      <c r="F13" s="48" t="s">
        <v>228</v>
      </c>
      <c r="G13" s="50">
        <v>2</v>
      </c>
    </row>
    <row r="14" spans="1:7" x14ac:dyDescent="0.2">
      <c r="A14" s="18" t="s">
        <v>272</v>
      </c>
      <c r="B14" s="6" t="s">
        <v>55</v>
      </c>
      <c r="C14" s="6"/>
      <c r="D14" s="6"/>
      <c r="E14" s="6" t="s">
        <v>134</v>
      </c>
      <c r="F14" s="48" t="s">
        <v>228</v>
      </c>
      <c r="G14" s="50">
        <v>3</v>
      </c>
    </row>
    <row r="15" spans="1:7" x14ac:dyDescent="0.2">
      <c r="A15" s="18" t="s">
        <v>272</v>
      </c>
      <c r="B15" s="6" t="s">
        <v>137</v>
      </c>
      <c r="C15" s="6"/>
      <c r="D15" s="6"/>
      <c r="E15" s="6" t="s">
        <v>124</v>
      </c>
      <c r="F15" s="48" t="s">
        <v>228</v>
      </c>
      <c r="G15" s="50">
        <v>4</v>
      </c>
    </row>
    <row r="16" spans="1:7" x14ac:dyDescent="0.2">
      <c r="A16" s="18"/>
      <c r="B16" s="6"/>
      <c r="C16" s="6"/>
      <c r="D16" s="6"/>
      <c r="E16" s="6"/>
      <c r="F16" s="48"/>
      <c r="G16" s="50"/>
    </row>
    <row r="17" spans="1:7" x14ac:dyDescent="0.2">
      <c r="A17" s="18" t="s">
        <v>273</v>
      </c>
      <c r="B17" s="6" t="s">
        <v>129</v>
      </c>
      <c r="C17" s="6"/>
      <c r="D17" s="6"/>
      <c r="E17" s="6" t="s">
        <v>124</v>
      </c>
      <c r="F17" s="48" t="s">
        <v>230</v>
      </c>
      <c r="G17" s="50">
        <v>1</v>
      </c>
    </row>
    <row r="18" spans="1:7" x14ac:dyDescent="0.2">
      <c r="A18" s="18" t="s">
        <v>273</v>
      </c>
      <c r="B18" s="6" t="s">
        <v>125</v>
      </c>
      <c r="C18" s="6"/>
      <c r="D18" s="6"/>
      <c r="E18" s="6" t="s">
        <v>126</v>
      </c>
      <c r="F18" s="48" t="s">
        <v>230</v>
      </c>
      <c r="G18" s="50">
        <v>2</v>
      </c>
    </row>
    <row r="19" spans="1:7" x14ac:dyDescent="0.2">
      <c r="A19" s="18" t="s">
        <v>273</v>
      </c>
      <c r="B19" s="6" t="s">
        <v>128</v>
      </c>
      <c r="C19" s="6"/>
      <c r="D19" s="6"/>
      <c r="E19" s="6" t="s">
        <v>39</v>
      </c>
      <c r="F19" s="48" t="s">
        <v>230</v>
      </c>
      <c r="G19" s="50">
        <v>3</v>
      </c>
    </row>
    <row r="20" spans="1:7" x14ac:dyDescent="0.2">
      <c r="A20" s="18" t="s">
        <v>273</v>
      </c>
      <c r="B20" s="6" t="s">
        <v>130</v>
      </c>
      <c r="C20" s="6"/>
      <c r="D20" s="6"/>
      <c r="E20" s="6" t="s">
        <v>127</v>
      </c>
      <c r="F20" s="48" t="s">
        <v>230</v>
      </c>
      <c r="G20" s="50">
        <v>4</v>
      </c>
    </row>
    <row r="22" spans="1:7" x14ac:dyDescent="0.2">
      <c r="A22" s="18" t="s">
        <v>274</v>
      </c>
      <c r="B22" s="6" t="s">
        <v>55</v>
      </c>
      <c r="C22" s="6"/>
      <c r="D22" s="6"/>
      <c r="E22" s="6" t="s">
        <v>132</v>
      </c>
      <c r="F22" s="48" t="s">
        <v>204</v>
      </c>
      <c r="G22" s="50">
        <v>1</v>
      </c>
    </row>
    <row r="23" spans="1:7" x14ac:dyDescent="0.2">
      <c r="A23" s="18" t="s">
        <v>274</v>
      </c>
      <c r="B23" s="6" t="s">
        <v>134</v>
      </c>
      <c r="C23" s="6"/>
      <c r="D23" s="6"/>
      <c r="E23" s="6" t="s">
        <v>133</v>
      </c>
      <c r="F23" s="48" t="s">
        <v>204</v>
      </c>
      <c r="G23" s="50">
        <v>2</v>
      </c>
    </row>
    <row r="24" spans="1:7" x14ac:dyDescent="0.2">
      <c r="A24" s="18" t="s">
        <v>274</v>
      </c>
      <c r="B24" s="6" t="s">
        <v>137</v>
      </c>
      <c r="C24" s="6"/>
      <c r="D24" s="6"/>
      <c r="E24" s="6" t="s">
        <v>135</v>
      </c>
      <c r="F24" s="48" t="s">
        <v>204</v>
      </c>
      <c r="G24" s="50">
        <v>3</v>
      </c>
    </row>
    <row r="25" spans="1:7" x14ac:dyDescent="0.2">
      <c r="A25" s="18" t="s">
        <v>274</v>
      </c>
      <c r="B25" s="6" t="s">
        <v>125</v>
      </c>
      <c r="C25" s="6"/>
      <c r="D25" s="6"/>
      <c r="E25" s="6" t="s">
        <v>136</v>
      </c>
      <c r="F25" s="6" t="s">
        <v>204</v>
      </c>
      <c r="G25" s="50">
        <v>4</v>
      </c>
    </row>
    <row r="27" spans="1:7" x14ac:dyDescent="0.2">
      <c r="A27" s="18" t="s">
        <v>275</v>
      </c>
      <c r="B27" s="6" t="s">
        <v>139</v>
      </c>
      <c r="C27" s="6"/>
      <c r="D27" s="6"/>
      <c r="E27" s="6" t="s">
        <v>142</v>
      </c>
      <c r="F27" s="48" t="s">
        <v>233</v>
      </c>
      <c r="G27" s="50">
        <v>1</v>
      </c>
    </row>
    <row r="28" spans="1:7" x14ac:dyDescent="0.2">
      <c r="A28" s="18" t="s">
        <v>275</v>
      </c>
      <c r="B28" s="6" t="s">
        <v>140</v>
      </c>
      <c r="C28" s="6"/>
      <c r="D28" s="6"/>
      <c r="E28" s="6" t="s">
        <v>141</v>
      </c>
      <c r="F28" s="48" t="s">
        <v>233</v>
      </c>
      <c r="G28" s="50">
        <v>2</v>
      </c>
    </row>
    <row r="29" spans="1:7" x14ac:dyDescent="0.2">
      <c r="A29" s="18" t="s">
        <v>275</v>
      </c>
      <c r="B29" s="6" t="s">
        <v>144</v>
      </c>
      <c r="C29" s="6"/>
      <c r="D29" s="6"/>
      <c r="E29" s="6" t="s">
        <v>143</v>
      </c>
      <c r="F29" s="48" t="s">
        <v>233</v>
      </c>
      <c r="G29" s="50">
        <v>3</v>
      </c>
    </row>
    <row r="30" spans="1:7" x14ac:dyDescent="0.2">
      <c r="A30" s="18" t="s">
        <v>276</v>
      </c>
      <c r="B30" s="62" t="s">
        <v>146</v>
      </c>
      <c r="C30" s="62"/>
      <c r="D30" s="62"/>
      <c r="E30" s="62" t="s">
        <v>148</v>
      </c>
      <c r="F30" s="48" t="s">
        <v>233</v>
      </c>
      <c r="G30" s="50">
        <v>4</v>
      </c>
    </row>
    <row r="32" spans="1:7" x14ac:dyDescent="0.2">
      <c r="A32" s="18" t="s">
        <v>277</v>
      </c>
      <c r="B32" s="48" t="s">
        <v>141</v>
      </c>
      <c r="C32" s="48"/>
      <c r="D32" s="48"/>
      <c r="E32" s="48" t="s">
        <v>140</v>
      </c>
      <c r="F32" s="48" t="s">
        <v>234</v>
      </c>
      <c r="G32" s="52">
        <v>1</v>
      </c>
    </row>
    <row r="33" spans="1:14" x14ac:dyDescent="0.2">
      <c r="A33" s="18" t="s">
        <v>277</v>
      </c>
      <c r="B33" s="48" t="s">
        <v>142</v>
      </c>
      <c r="C33" s="48"/>
      <c r="D33" s="48"/>
      <c r="E33" s="48" t="s">
        <v>139</v>
      </c>
      <c r="F33" s="48" t="s">
        <v>234</v>
      </c>
      <c r="G33" s="51">
        <v>2</v>
      </c>
    </row>
    <row r="34" spans="1:14" x14ac:dyDescent="0.2">
      <c r="A34" s="18" t="s">
        <v>277</v>
      </c>
      <c r="B34" s="48" t="s">
        <v>143</v>
      </c>
      <c r="C34" s="48"/>
      <c r="D34" s="48"/>
      <c r="E34" s="48" t="s">
        <v>144</v>
      </c>
      <c r="F34" s="48" t="s">
        <v>234</v>
      </c>
      <c r="G34" s="51">
        <v>3</v>
      </c>
    </row>
    <row r="35" spans="1:14" x14ac:dyDescent="0.2">
      <c r="A35" s="18" t="s">
        <v>276</v>
      </c>
      <c r="B35" s="49" t="s">
        <v>147</v>
      </c>
      <c r="C35" s="49"/>
      <c r="D35" s="49"/>
      <c r="E35" s="49" t="s">
        <v>149</v>
      </c>
      <c r="F35" s="48" t="s">
        <v>234</v>
      </c>
      <c r="G35" s="52">
        <v>4</v>
      </c>
    </row>
    <row r="36" spans="1:14" x14ac:dyDescent="0.2">
      <c r="A36" s="66"/>
      <c r="B36" s="58"/>
      <c r="C36" s="56"/>
      <c r="D36" s="56"/>
      <c r="E36" s="56"/>
      <c r="F36" s="56"/>
      <c r="G36" s="61"/>
    </row>
    <row r="37" spans="1:14" x14ac:dyDescent="0.2">
      <c r="A37" s="18" t="s">
        <v>278</v>
      </c>
      <c r="B37" s="62" t="s">
        <v>149</v>
      </c>
      <c r="C37" s="62"/>
      <c r="D37" s="62"/>
      <c r="E37" s="62" t="s">
        <v>279</v>
      </c>
      <c r="F37" s="48" t="s">
        <v>280</v>
      </c>
      <c r="G37" s="50">
        <v>1</v>
      </c>
    </row>
    <row r="38" spans="1:14" x14ac:dyDescent="0.2">
      <c r="A38" s="18" t="s">
        <v>278</v>
      </c>
      <c r="B38" s="49" t="s">
        <v>148</v>
      </c>
      <c r="C38" s="49"/>
      <c r="D38" s="49"/>
      <c r="E38" s="49" t="s">
        <v>146</v>
      </c>
      <c r="F38" s="48" t="s">
        <v>222</v>
      </c>
      <c r="G38" s="51">
        <v>2</v>
      </c>
    </row>
    <row r="39" spans="1:14" x14ac:dyDescent="0.2">
      <c r="A39" s="18" t="s">
        <v>281</v>
      </c>
      <c r="B39" s="49" t="s">
        <v>151</v>
      </c>
      <c r="C39" s="49"/>
      <c r="D39" s="49"/>
      <c r="E39" s="49" t="s">
        <v>152</v>
      </c>
      <c r="F39" s="48" t="s">
        <v>222</v>
      </c>
      <c r="G39" s="51">
        <v>3</v>
      </c>
      <c r="J39" s="70"/>
      <c r="K39" s="63"/>
      <c r="L39" s="70"/>
      <c r="M39" s="71"/>
    </row>
    <row r="40" spans="1:14" x14ac:dyDescent="0.2">
      <c r="A40" s="18" t="s">
        <v>281</v>
      </c>
      <c r="B40" s="49" t="s">
        <v>153</v>
      </c>
      <c r="C40" s="49"/>
      <c r="D40" s="49"/>
      <c r="E40" s="49" t="s">
        <v>282</v>
      </c>
      <c r="F40" s="48" t="s">
        <v>222</v>
      </c>
      <c r="G40" s="51">
        <v>4</v>
      </c>
      <c r="J40" s="70"/>
      <c r="K40" s="63"/>
      <c r="L40" s="72"/>
      <c r="M40" s="71"/>
    </row>
    <row r="41" spans="1:14" x14ac:dyDescent="0.2">
      <c r="B41" s="73"/>
      <c r="C41" s="73"/>
      <c r="D41" s="73"/>
      <c r="E41" s="73"/>
      <c r="J41" s="72"/>
      <c r="K41" s="63"/>
      <c r="L41" s="70"/>
      <c r="M41" s="71"/>
    </row>
    <row r="42" spans="1:14" x14ac:dyDescent="0.2">
      <c r="A42" s="18" t="s">
        <v>278</v>
      </c>
      <c r="B42" s="49" t="str">
        <f>B35</f>
        <v>AIRSWING LEGENDS</v>
      </c>
      <c r="C42" s="49"/>
      <c r="D42" s="49"/>
      <c r="E42" s="49" t="s">
        <v>279</v>
      </c>
      <c r="F42" s="48" t="s">
        <v>237</v>
      </c>
      <c r="G42" s="52">
        <v>1</v>
      </c>
      <c r="J42" s="70"/>
      <c r="K42" s="63"/>
      <c r="L42" s="70"/>
      <c r="M42" s="71"/>
    </row>
    <row r="43" spans="1:14" x14ac:dyDescent="0.2">
      <c r="A43" s="18" t="s">
        <v>281</v>
      </c>
      <c r="B43" s="49" t="s">
        <v>154</v>
      </c>
      <c r="C43" s="49"/>
      <c r="D43" s="49"/>
      <c r="E43" s="49" t="s">
        <v>283</v>
      </c>
      <c r="F43" s="48" t="s">
        <v>237</v>
      </c>
      <c r="G43" s="51">
        <v>2</v>
      </c>
      <c r="J43" s="70"/>
      <c r="K43" s="63"/>
      <c r="L43" s="70"/>
      <c r="M43" s="71"/>
    </row>
    <row r="44" spans="1:14" x14ac:dyDescent="0.2">
      <c r="A44" s="18" t="s">
        <v>281</v>
      </c>
      <c r="B44" s="49" t="s">
        <v>158</v>
      </c>
      <c r="C44" s="49"/>
      <c r="D44" s="49"/>
      <c r="E44" s="49" t="s">
        <v>159</v>
      </c>
      <c r="F44" s="48" t="s">
        <v>237</v>
      </c>
      <c r="G44" s="52">
        <v>3</v>
      </c>
      <c r="J44" s="71"/>
      <c r="K44" s="63"/>
      <c r="L44" s="71"/>
      <c r="M44" s="71"/>
    </row>
    <row r="45" spans="1:14" x14ac:dyDescent="0.2">
      <c r="A45" s="18" t="s">
        <v>281</v>
      </c>
      <c r="B45" s="49" t="s">
        <v>155</v>
      </c>
      <c r="C45" s="49"/>
      <c r="D45" s="49"/>
      <c r="E45" s="49" t="s">
        <v>161</v>
      </c>
      <c r="F45" s="48" t="s">
        <v>237</v>
      </c>
      <c r="G45" s="51">
        <v>4</v>
      </c>
    </row>
    <row r="46" spans="1:14" x14ac:dyDescent="0.2">
      <c r="B46" s="73"/>
      <c r="C46" s="73"/>
      <c r="D46" s="73"/>
      <c r="E46" s="73"/>
      <c r="J46" s="71"/>
      <c r="K46" s="71"/>
      <c r="L46" s="71"/>
      <c r="M46" s="71"/>
      <c r="N46" s="71"/>
    </row>
    <row r="47" spans="1:14" x14ac:dyDescent="0.2">
      <c r="A47" s="18" t="s">
        <v>281</v>
      </c>
      <c r="B47" s="49" t="s">
        <v>160</v>
      </c>
      <c r="C47" s="49"/>
      <c r="D47" s="49"/>
      <c r="E47" s="49" t="s">
        <v>156</v>
      </c>
      <c r="F47" s="48" t="s">
        <v>239</v>
      </c>
      <c r="G47" s="52">
        <v>1</v>
      </c>
      <c r="J47" s="70"/>
      <c r="K47" s="63"/>
      <c r="L47" s="63"/>
      <c r="M47" s="70"/>
      <c r="N47" s="71"/>
    </row>
    <row r="48" spans="1:14" x14ac:dyDescent="0.2">
      <c r="A48" s="18" t="s">
        <v>284</v>
      </c>
      <c r="B48" s="49" t="s">
        <v>151</v>
      </c>
      <c r="C48" s="49"/>
      <c r="D48" s="49"/>
      <c r="E48" s="49" t="s">
        <v>283</v>
      </c>
      <c r="F48" s="48" t="s">
        <v>239</v>
      </c>
      <c r="G48" s="51">
        <v>2</v>
      </c>
      <c r="J48" s="70"/>
      <c r="K48" s="63"/>
      <c r="L48" s="63"/>
      <c r="M48" s="70"/>
      <c r="N48" s="71"/>
    </row>
    <row r="49" spans="1:14" x14ac:dyDescent="0.2">
      <c r="A49" s="18" t="s">
        <v>284</v>
      </c>
      <c r="B49" s="49" t="s">
        <v>282</v>
      </c>
      <c r="C49" s="49"/>
      <c r="D49" s="49"/>
      <c r="E49" s="49" t="s">
        <v>158</v>
      </c>
      <c r="F49" s="48" t="s">
        <v>239</v>
      </c>
      <c r="G49" s="51">
        <v>3</v>
      </c>
      <c r="I49" s="58"/>
      <c r="J49" s="70"/>
      <c r="K49" s="63"/>
      <c r="L49" s="63"/>
      <c r="M49" s="70"/>
      <c r="N49" s="71"/>
    </row>
    <row r="50" spans="1:14" x14ac:dyDescent="0.2">
      <c r="A50" s="18" t="s">
        <v>284</v>
      </c>
      <c r="B50" s="49" t="s">
        <v>159</v>
      </c>
      <c r="C50" s="49"/>
      <c r="D50" s="49"/>
      <c r="E50" s="49" t="s">
        <v>161</v>
      </c>
      <c r="F50" s="48" t="s">
        <v>239</v>
      </c>
      <c r="G50" s="50">
        <v>4</v>
      </c>
      <c r="J50" s="70"/>
      <c r="K50" s="63"/>
      <c r="L50" s="63"/>
      <c r="M50" s="72"/>
      <c r="N50" s="71"/>
    </row>
    <row r="51" spans="1:14" x14ac:dyDescent="0.2">
      <c r="B51" s="73"/>
      <c r="C51" s="73"/>
      <c r="D51" s="73"/>
      <c r="E51" s="73"/>
      <c r="J51" s="70"/>
      <c r="K51" s="63"/>
      <c r="L51" s="63"/>
      <c r="M51" s="70"/>
      <c r="N51" s="71"/>
    </row>
    <row r="52" spans="1:14" x14ac:dyDescent="0.2">
      <c r="A52" s="18" t="s">
        <v>284</v>
      </c>
      <c r="B52" s="49" t="s">
        <v>152</v>
      </c>
      <c r="C52" s="49"/>
      <c r="D52" s="49"/>
      <c r="E52" s="49" t="s">
        <v>160</v>
      </c>
      <c r="F52" s="74" t="s">
        <v>243</v>
      </c>
      <c r="G52" s="51">
        <v>1</v>
      </c>
      <c r="J52" s="70"/>
      <c r="K52" s="63"/>
      <c r="L52" s="63"/>
      <c r="M52" s="70"/>
      <c r="N52" s="71"/>
    </row>
    <row r="53" spans="1:14" x14ac:dyDescent="0.2">
      <c r="A53" s="18" t="s">
        <v>284</v>
      </c>
      <c r="B53" s="49" t="s">
        <v>155</v>
      </c>
      <c r="C53" s="49"/>
      <c r="D53" s="49"/>
      <c r="E53" s="49" t="s">
        <v>156</v>
      </c>
      <c r="F53" s="74" t="s">
        <v>243</v>
      </c>
      <c r="G53" s="51">
        <v>2</v>
      </c>
    </row>
    <row r="54" spans="1:14" x14ac:dyDescent="0.2">
      <c r="A54" s="18" t="s">
        <v>284</v>
      </c>
      <c r="B54" s="49" t="s">
        <v>154</v>
      </c>
      <c r="C54" s="49"/>
      <c r="D54" s="49"/>
      <c r="E54" s="49" t="s">
        <v>153</v>
      </c>
      <c r="F54" s="48" t="s">
        <v>243</v>
      </c>
      <c r="G54" s="51">
        <v>3</v>
      </c>
    </row>
    <row r="55" spans="1:14" x14ac:dyDescent="0.2">
      <c r="A55" s="67"/>
      <c r="B55" s="56"/>
      <c r="C55" s="56"/>
      <c r="D55" s="56"/>
      <c r="E55" s="56"/>
      <c r="F55" s="56"/>
      <c r="G55" s="61"/>
    </row>
    <row r="59" spans="1:14" x14ac:dyDescent="0.2">
      <c r="A59" s="67"/>
      <c r="B59" s="56"/>
      <c r="C59" s="56"/>
      <c r="D59" s="56"/>
      <c r="E59" s="56"/>
      <c r="F59" s="56"/>
      <c r="G59" s="61"/>
    </row>
    <row r="60" spans="1:14" s="55" customFormat="1" x14ac:dyDescent="0.2">
      <c r="A60" s="68"/>
      <c r="B60" s="56"/>
      <c r="C60" s="56"/>
      <c r="D60" s="56"/>
      <c r="E60" s="56"/>
      <c r="F60" s="56"/>
      <c r="G60" s="61"/>
    </row>
    <row r="61" spans="1:14" s="55" customFormat="1" x14ac:dyDescent="0.2">
      <c r="A61" s="68"/>
      <c r="B61" s="56"/>
      <c r="C61" s="56"/>
      <c r="D61" s="56"/>
      <c r="E61" s="56"/>
      <c r="F61" s="56"/>
      <c r="G61" s="61"/>
    </row>
    <row r="62" spans="1:14" s="55" customFormat="1" x14ac:dyDescent="0.2">
      <c r="A62" s="68"/>
      <c r="B62" s="56"/>
      <c r="C62" s="56"/>
      <c r="D62" s="56"/>
      <c r="E62" s="56"/>
      <c r="F62" s="56"/>
      <c r="G62" s="61"/>
    </row>
    <row r="63" spans="1:14" s="55" customFormat="1" x14ac:dyDescent="0.2">
      <c r="A63" s="68"/>
      <c r="B63" s="56"/>
      <c r="C63" s="56"/>
      <c r="D63" s="56"/>
      <c r="E63" s="56"/>
      <c r="F63" s="56"/>
      <c r="G63" s="61"/>
    </row>
    <row r="64" spans="1:14" s="55" customFormat="1" x14ac:dyDescent="0.2">
      <c r="A64" s="68"/>
      <c r="B64" s="56"/>
      <c r="C64" s="56"/>
      <c r="D64" s="56"/>
      <c r="E64" s="56"/>
      <c r="F64" s="56"/>
      <c r="G64" s="61"/>
    </row>
    <row r="65" spans="1:7" s="55" customFormat="1" x14ac:dyDescent="0.2">
      <c r="A65" s="67"/>
      <c r="B65" s="56"/>
      <c r="C65" s="56"/>
      <c r="D65" s="56"/>
      <c r="E65" s="56"/>
      <c r="F65" s="56"/>
      <c r="G65" s="61"/>
    </row>
    <row r="66" spans="1:7" s="55" customFormat="1" x14ac:dyDescent="0.2">
      <c r="A66" s="67"/>
      <c r="B66" s="56"/>
      <c r="C66" s="56"/>
      <c r="D66" s="56"/>
      <c r="E66" s="56"/>
      <c r="F66" s="56"/>
      <c r="G66" s="61"/>
    </row>
    <row r="67" spans="1:7" s="55" customFormat="1" x14ac:dyDescent="0.2">
      <c r="A67" s="67"/>
      <c r="B67" s="56"/>
      <c r="C67" s="56"/>
      <c r="D67" s="56"/>
      <c r="E67" s="56"/>
      <c r="F67" s="56"/>
      <c r="G67" s="61"/>
    </row>
    <row r="68" spans="1:7" s="55" customFormat="1" x14ac:dyDescent="0.2">
      <c r="A68" s="67"/>
      <c r="B68" s="56"/>
      <c r="C68" s="56"/>
      <c r="D68" s="56"/>
      <c r="E68" s="56"/>
      <c r="F68" s="56"/>
      <c r="G68" s="61"/>
    </row>
    <row r="69" spans="1:7" s="55" customFormat="1" x14ac:dyDescent="0.2">
      <c r="A69" s="67"/>
      <c r="B69" s="56"/>
      <c r="C69" s="56"/>
      <c r="D69" s="56"/>
      <c r="E69" s="56"/>
      <c r="F69" s="56"/>
      <c r="G69" s="61"/>
    </row>
    <row r="70" spans="1:7" s="55" customFormat="1" x14ac:dyDescent="0.2">
      <c r="A70" s="67"/>
      <c r="B70" s="56"/>
      <c r="C70" s="56"/>
      <c r="D70" s="56"/>
      <c r="E70" s="56"/>
      <c r="F70" s="56"/>
      <c r="G70" s="61"/>
    </row>
    <row r="71" spans="1:7" s="55" customFormat="1" x14ac:dyDescent="0.2">
      <c r="A71" s="67"/>
      <c r="B71" s="56"/>
      <c r="C71" s="56"/>
      <c r="D71" s="56"/>
      <c r="E71" s="56"/>
      <c r="F71" s="56"/>
      <c r="G71" s="61"/>
    </row>
    <row r="72" spans="1:7" s="55" customFormat="1" x14ac:dyDescent="0.2">
      <c r="A72" s="67"/>
      <c r="B72" s="56"/>
      <c r="C72" s="56"/>
      <c r="D72" s="56"/>
      <c r="E72" s="56"/>
      <c r="F72" s="56"/>
      <c r="G72" s="61"/>
    </row>
    <row r="73" spans="1:7" s="55" customFormat="1" x14ac:dyDescent="0.2">
      <c r="A73" s="67"/>
      <c r="B73" s="56"/>
      <c r="C73" s="56"/>
      <c r="D73" s="56"/>
      <c r="E73" s="56"/>
      <c r="F73" s="56"/>
      <c r="G73" s="61"/>
    </row>
  </sheetData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86"/>
  <sheetViews>
    <sheetView topLeftCell="A10" workbookViewId="0">
      <selection activeCell="D26" sqref="D26"/>
    </sheetView>
  </sheetViews>
  <sheetFormatPr defaultRowHeight="12.75" x14ac:dyDescent="0.2"/>
  <cols>
    <col min="1" max="1" width="10.5703125" customWidth="1"/>
    <col min="2" max="2" width="25.140625" style="5" bestFit="1" customWidth="1"/>
    <col min="3" max="4" width="9.140625" style="5"/>
    <col min="5" max="5" width="23" style="5" bestFit="1" customWidth="1"/>
    <col min="11" max="11" width="27.28515625" customWidth="1"/>
  </cols>
  <sheetData>
    <row r="2" spans="1:11" x14ac:dyDescent="0.2">
      <c r="B2" s="5" t="s">
        <v>285</v>
      </c>
    </row>
    <row r="4" spans="1:11" x14ac:dyDescent="0.2">
      <c r="A4" s="1" t="s">
        <v>35</v>
      </c>
    </row>
    <row r="5" spans="1:11" x14ac:dyDescent="0.2">
      <c r="K5" s="3" t="s">
        <v>164</v>
      </c>
    </row>
    <row r="6" spans="1:11" x14ac:dyDescent="0.2">
      <c r="A6" s="2" t="s">
        <v>165</v>
      </c>
      <c r="B6" s="2" t="s">
        <v>166</v>
      </c>
      <c r="C6" s="2" t="s">
        <v>167</v>
      </c>
      <c r="D6" s="2" t="s">
        <v>168</v>
      </c>
      <c r="E6" s="2" t="s">
        <v>169</v>
      </c>
      <c r="F6" s="2" t="s">
        <v>170</v>
      </c>
      <c r="G6" s="4" t="s">
        <v>171</v>
      </c>
      <c r="K6" s="3" t="s">
        <v>124</v>
      </c>
    </row>
    <row r="7" spans="1:11" x14ac:dyDescent="0.2">
      <c r="A7" s="3" t="s">
        <v>286</v>
      </c>
      <c r="B7" s="6" t="str">
        <f>K6</f>
        <v>DEMONS</v>
      </c>
      <c r="C7" s="6"/>
      <c r="D7" s="6"/>
      <c r="E7" s="6" t="str">
        <f>K7</f>
        <v>OZTURK</v>
      </c>
      <c r="F7" s="3" t="s">
        <v>174</v>
      </c>
      <c r="G7" s="3">
        <v>1</v>
      </c>
      <c r="K7" s="3" t="s">
        <v>126</v>
      </c>
    </row>
    <row r="8" spans="1:11" x14ac:dyDescent="0.2">
      <c r="A8" s="3"/>
      <c r="B8" s="6" t="str">
        <f>K8</f>
        <v>TIGERS</v>
      </c>
      <c r="C8" s="6"/>
      <c r="D8" s="6"/>
      <c r="E8" s="6" t="str">
        <f>K9</f>
        <v>PROSPECT 13'S</v>
      </c>
      <c r="F8" s="3" t="s">
        <v>174</v>
      </c>
      <c r="G8" s="3">
        <v>2</v>
      </c>
      <c r="K8" s="3" t="s">
        <v>39</v>
      </c>
    </row>
    <row r="9" spans="1:11" x14ac:dyDescent="0.2">
      <c r="A9" s="3"/>
      <c r="B9" s="6" t="str">
        <f>K10</f>
        <v>LOURDES FC</v>
      </c>
      <c r="C9" s="6"/>
      <c r="D9" s="6"/>
      <c r="E9" s="6" t="str">
        <f>K11</f>
        <v>SOCCERHOLICS</v>
      </c>
      <c r="F9" s="3" t="s">
        <v>174</v>
      </c>
      <c r="G9" s="3">
        <v>3</v>
      </c>
      <c r="K9" s="3" t="s">
        <v>127</v>
      </c>
    </row>
    <row r="10" spans="1:11" x14ac:dyDescent="0.2">
      <c r="A10" s="3"/>
      <c r="B10" s="6" t="str">
        <f>K12</f>
        <v>TEAM HORNETS</v>
      </c>
      <c r="C10" s="6"/>
      <c r="D10" s="6"/>
      <c r="E10" s="6" t="str">
        <f>K13</f>
        <v>HAWKS</v>
      </c>
      <c r="F10" s="3" t="s">
        <v>174</v>
      </c>
      <c r="G10" s="3">
        <v>4</v>
      </c>
      <c r="K10" s="3" t="s">
        <v>129</v>
      </c>
    </row>
    <row r="11" spans="1:11" x14ac:dyDescent="0.2">
      <c r="K11" s="3" t="s">
        <v>125</v>
      </c>
    </row>
    <row r="12" spans="1:11" x14ac:dyDescent="0.2">
      <c r="A12" s="1" t="s">
        <v>33</v>
      </c>
      <c r="B12" s="5" t="s">
        <v>181</v>
      </c>
      <c r="K12" s="3" t="s">
        <v>128</v>
      </c>
    </row>
    <row r="13" spans="1:11" x14ac:dyDescent="0.2">
      <c r="K13" s="3" t="s">
        <v>130</v>
      </c>
    </row>
    <row r="14" spans="1:11" x14ac:dyDescent="0.2">
      <c r="A14" s="2" t="s">
        <v>165</v>
      </c>
      <c r="B14" s="2" t="s">
        <v>166</v>
      </c>
      <c r="C14" s="2" t="s">
        <v>167</v>
      </c>
      <c r="D14" s="2" t="s">
        <v>168</v>
      </c>
      <c r="E14" s="2" t="s">
        <v>169</v>
      </c>
      <c r="F14" s="2" t="s">
        <v>170</v>
      </c>
      <c r="G14" s="4" t="s">
        <v>171</v>
      </c>
    </row>
    <row r="15" spans="1:11" x14ac:dyDescent="0.2">
      <c r="A15" s="3" t="s">
        <v>287</v>
      </c>
      <c r="B15" s="6" t="str">
        <f>K7</f>
        <v>OZTURK</v>
      </c>
      <c r="C15" s="6">
        <v>0</v>
      </c>
      <c r="D15" s="6">
        <v>1</v>
      </c>
      <c r="E15" s="6" t="str">
        <f>K8</f>
        <v>TIGERS</v>
      </c>
      <c r="F15" s="3" t="s">
        <v>174</v>
      </c>
      <c r="G15" s="3">
        <v>1</v>
      </c>
    </row>
    <row r="16" spans="1:11" x14ac:dyDescent="0.2">
      <c r="A16" s="3"/>
      <c r="B16" s="6" t="str">
        <f>K9</f>
        <v>PROSPECT 13'S</v>
      </c>
      <c r="C16" s="6">
        <v>1</v>
      </c>
      <c r="D16" s="6">
        <v>0</v>
      </c>
      <c r="E16" s="6" t="str">
        <f>K10</f>
        <v>LOURDES FC</v>
      </c>
      <c r="F16" s="3" t="s">
        <v>174</v>
      </c>
      <c r="G16" s="3">
        <v>2</v>
      </c>
    </row>
    <row r="17" spans="1:7" x14ac:dyDescent="0.2">
      <c r="A17" s="3"/>
      <c r="B17" s="6" t="str">
        <f>K11</f>
        <v>SOCCERHOLICS</v>
      </c>
      <c r="C17" s="6">
        <v>1</v>
      </c>
      <c r="D17" s="6">
        <v>0</v>
      </c>
      <c r="E17" s="6" t="str">
        <f>K12</f>
        <v>TEAM HORNETS</v>
      </c>
      <c r="F17" s="3" t="s">
        <v>174</v>
      </c>
      <c r="G17" s="3">
        <v>3</v>
      </c>
    </row>
    <row r="18" spans="1:7" x14ac:dyDescent="0.2">
      <c r="A18" s="3"/>
      <c r="B18" s="6" t="str">
        <f>K13</f>
        <v>HAWKS</v>
      </c>
      <c r="C18" s="6">
        <v>0</v>
      </c>
      <c r="D18" s="6">
        <v>1</v>
      </c>
      <c r="E18" s="6" t="str">
        <f>K6</f>
        <v>DEMONS</v>
      </c>
      <c r="F18" s="3" t="s">
        <v>174</v>
      </c>
      <c r="G18" s="3">
        <v>4</v>
      </c>
    </row>
    <row r="20" spans="1:7" x14ac:dyDescent="0.2">
      <c r="A20" s="1" t="s">
        <v>34</v>
      </c>
      <c r="B20" s="5" t="s">
        <v>69</v>
      </c>
    </row>
    <row r="22" spans="1:7" x14ac:dyDescent="0.2">
      <c r="A22" s="2" t="s">
        <v>165</v>
      </c>
      <c r="B22" s="2" t="s">
        <v>166</v>
      </c>
      <c r="C22" s="2" t="s">
        <v>167</v>
      </c>
      <c r="D22" s="2" t="s">
        <v>168</v>
      </c>
      <c r="E22" s="2" t="s">
        <v>169</v>
      </c>
      <c r="F22" s="2" t="s">
        <v>170</v>
      </c>
      <c r="G22" s="4" t="s">
        <v>171</v>
      </c>
    </row>
    <row r="23" spans="1:7" x14ac:dyDescent="0.2">
      <c r="A23" s="3" t="s">
        <v>288</v>
      </c>
      <c r="B23" s="6" t="str">
        <f>K9</f>
        <v>PROSPECT 13'S</v>
      </c>
      <c r="C23" s="6">
        <v>0</v>
      </c>
      <c r="D23" s="6">
        <v>1</v>
      </c>
      <c r="E23" s="6" t="str">
        <f>K6</f>
        <v>DEMONS</v>
      </c>
      <c r="F23" s="3" t="s">
        <v>174</v>
      </c>
      <c r="G23" s="3">
        <v>1</v>
      </c>
    </row>
    <row r="24" spans="1:7" x14ac:dyDescent="0.2">
      <c r="A24" s="3"/>
      <c r="B24" s="6" t="str">
        <f>K8</f>
        <v>TIGERS</v>
      </c>
      <c r="C24" s="6">
        <v>1</v>
      </c>
      <c r="D24" s="6">
        <v>7</v>
      </c>
      <c r="E24" s="6" t="str">
        <f>K11</f>
        <v>SOCCERHOLICS</v>
      </c>
      <c r="F24" s="3" t="s">
        <v>174</v>
      </c>
      <c r="G24" s="3">
        <v>2</v>
      </c>
    </row>
    <row r="25" spans="1:7" x14ac:dyDescent="0.2">
      <c r="A25" s="3"/>
      <c r="B25" s="6" t="str">
        <f>K12</f>
        <v>TEAM HORNETS</v>
      </c>
      <c r="C25" s="6">
        <v>6</v>
      </c>
      <c r="D25" s="6">
        <v>0</v>
      </c>
      <c r="E25" s="6" t="str">
        <f>K7</f>
        <v>OZTURK</v>
      </c>
      <c r="F25" s="3" t="s">
        <v>174</v>
      </c>
      <c r="G25" s="3">
        <v>3</v>
      </c>
    </row>
    <row r="26" spans="1:7" x14ac:dyDescent="0.2">
      <c r="A26" s="3"/>
      <c r="B26" s="6" t="str">
        <f>K10</f>
        <v>LOURDES FC</v>
      </c>
      <c r="C26" s="6">
        <v>0</v>
      </c>
      <c r="D26" s="6">
        <v>5</v>
      </c>
      <c r="E26" s="6" t="str">
        <f>K13</f>
        <v>HAWKS</v>
      </c>
      <c r="F26" s="3" t="s">
        <v>174</v>
      </c>
      <c r="G26" s="3">
        <v>4</v>
      </c>
    </row>
    <row r="28" spans="1:7" x14ac:dyDescent="0.2">
      <c r="A28" s="1" t="s">
        <v>186</v>
      </c>
    </row>
    <row r="30" spans="1:7" x14ac:dyDescent="0.2">
      <c r="A30" s="2" t="s">
        <v>165</v>
      </c>
      <c r="B30" s="2" t="s">
        <v>166</v>
      </c>
      <c r="C30" s="2" t="s">
        <v>167</v>
      </c>
      <c r="D30" s="2" t="s">
        <v>168</v>
      </c>
      <c r="E30" s="2" t="s">
        <v>169</v>
      </c>
      <c r="F30" s="2" t="s">
        <v>170</v>
      </c>
      <c r="G30" s="4" t="s">
        <v>171</v>
      </c>
    </row>
    <row r="31" spans="1:7" x14ac:dyDescent="0.2">
      <c r="A31" s="3" t="s">
        <v>289</v>
      </c>
      <c r="B31" s="6" t="str">
        <f>K7</f>
        <v>OZTURK</v>
      </c>
      <c r="C31" s="6"/>
      <c r="D31" s="6"/>
      <c r="E31" s="6" t="str">
        <f>K10</f>
        <v>LOURDES FC</v>
      </c>
      <c r="F31" s="3" t="s">
        <v>174</v>
      </c>
      <c r="G31" s="3">
        <v>1</v>
      </c>
    </row>
    <row r="32" spans="1:7" x14ac:dyDescent="0.2">
      <c r="A32" s="3"/>
      <c r="B32" s="6" t="str">
        <f>K9</f>
        <v>PROSPECT 13'S</v>
      </c>
      <c r="C32" s="6"/>
      <c r="D32" s="6"/>
      <c r="E32" s="6" t="str">
        <f>K12</f>
        <v>TEAM HORNETS</v>
      </c>
      <c r="F32" s="3" t="s">
        <v>174</v>
      </c>
      <c r="G32" s="3">
        <v>2</v>
      </c>
    </row>
    <row r="33" spans="1:7" x14ac:dyDescent="0.2">
      <c r="A33" s="3"/>
      <c r="B33" s="6" t="str">
        <f>K11</f>
        <v>SOCCERHOLICS</v>
      </c>
      <c r="C33" s="6"/>
      <c r="D33" s="6"/>
      <c r="E33" s="6" t="str">
        <f>K6</f>
        <v>DEMONS</v>
      </c>
      <c r="F33" s="3" t="s">
        <v>174</v>
      </c>
      <c r="G33" s="3">
        <v>3</v>
      </c>
    </row>
    <row r="34" spans="1:7" x14ac:dyDescent="0.2">
      <c r="A34" s="3"/>
      <c r="B34" s="6" t="str">
        <f>K13</f>
        <v>HAWKS</v>
      </c>
      <c r="C34" s="6"/>
      <c r="D34" s="6"/>
      <c r="E34" s="6" t="str">
        <f>K8</f>
        <v>TIGERS</v>
      </c>
      <c r="F34" s="3" t="s">
        <v>174</v>
      </c>
      <c r="G34" s="3">
        <v>4</v>
      </c>
    </row>
    <row r="36" spans="1:7" x14ac:dyDescent="0.2">
      <c r="A36" s="1" t="s">
        <v>188</v>
      </c>
    </row>
    <row r="38" spans="1:7" x14ac:dyDescent="0.2">
      <c r="A38" s="2" t="s">
        <v>165</v>
      </c>
      <c r="B38" s="2" t="s">
        <v>166</v>
      </c>
      <c r="C38" s="2" t="s">
        <v>167</v>
      </c>
      <c r="D38" s="2" t="s">
        <v>168</v>
      </c>
      <c r="E38" s="2" t="s">
        <v>169</v>
      </c>
      <c r="F38" s="2" t="s">
        <v>170</v>
      </c>
      <c r="G38" s="4" t="s">
        <v>171</v>
      </c>
    </row>
    <row r="39" spans="1:7" x14ac:dyDescent="0.2">
      <c r="A39" s="3" t="s">
        <v>290</v>
      </c>
      <c r="B39" s="6" t="str">
        <f>K6</f>
        <v>DEMONS</v>
      </c>
      <c r="C39" s="6"/>
      <c r="D39" s="6"/>
      <c r="E39" s="6" t="str">
        <f>K8</f>
        <v>TIGERS</v>
      </c>
      <c r="F39" s="3" t="s">
        <v>174</v>
      </c>
      <c r="G39" s="3">
        <v>1</v>
      </c>
    </row>
    <row r="40" spans="1:7" x14ac:dyDescent="0.2">
      <c r="A40" s="3"/>
      <c r="B40" s="6" t="str">
        <f>K9</f>
        <v>PROSPECT 13'S</v>
      </c>
      <c r="C40" s="6"/>
      <c r="D40" s="6"/>
      <c r="E40" s="6" t="str">
        <f>K7</f>
        <v>OZTURK</v>
      </c>
      <c r="F40" s="3" t="s">
        <v>174</v>
      </c>
      <c r="G40" s="3">
        <v>2</v>
      </c>
    </row>
    <row r="41" spans="1:7" x14ac:dyDescent="0.2">
      <c r="A41" s="3"/>
      <c r="B41" s="6" t="str">
        <f>K10</f>
        <v>LOURDES FC</v>
      </c>
      <c r="C41" s="6"/>
      <c r="D41" s="6"/>
      <c r="E41" s="6" t="str">
        <f>K12</f>
        <v>TEAM HORNETS</v>
      </c>
      <c r="F41" s="3" t="s">
        <v>174</v>
      </c>
      <c r="G41" s="3">
        <v>3</v>
      </c>
    </row>
    <row r="42" spans="1:7" x14ac:dyDescent="0.2">
      <c r="A42" s="3"/>
      <c r="B42" s="6" t="str">
        <f>K11</f>
        <v>SOCCERHOLICS</v>
      </c>
      <c r="C42" s="6"/>
      <c r="D42" s="6"/>
      <c r="E42" s="6" t="str">
        <f>K13</f>
        <v>HAWKS</v>
      </c>
      <c r="F42" s="3" t="s">
        <v>174</v>
      </c>
      <c r="G42" s="3">
        <v>4</v>
      </c>
    </row>
    <row r="44" spans="1:7" x14ac:dyDescent="0.2">
      <c r="A44" s="1" t="s">
        <v>190</v>
      </c>
    </row>
    <row r="46" spans="1:7" x14ac:dyDescent="0.2">
      <c r="A46" s="2" t="s">
        <v>165</v>
      </c>
      <c r="B46" s="2" t="s">
        <v>166</v>
      </c>
      <c r="C46" s="2" t="s">
        <v>167</v>
      </c>
      <c r="D46" s="2" t="s">
        <v>168</v>
      </c>
      <c r="E46" s="2" t="s">
        <v>169</v>
      </c>
      <c r="F46" s="2" t="s">
        <v>170</v>
      </c>
      <c r="G46" s="4" t="s">
        <v>171</v>
      </c>
    </row>
    <row r="47" spans="1:7" x14ac:dyDescent="0.2">
      <c r="A47" s="3" t="s">
        <v>291</v>
      </c>
      <c r="B47" s="6" t="str">
        <f>K10</f>
        <v>LOURDES FC</v>
      </c>
      <c r="C47" s="6"/>
      <c r="D47" s="6"/>
      <c r="E47" s="6" t="str">
        <f>K6</f>
        <v>DEMONS</v>
      </c>
      <c r="F47" s="3" t="s">
        <v>174</v>
      </c>
      <c r="G47" s="3">
        <v>1</v>
      </c>
    </row>
    <row r="48" spans="1:7" x14ac:dyDescent="0.2">
      <c r="A48" s="3"/>
      <c r="B48" s="6" t="str">
        <f>K11</f>
        <v>SOCCERHOLICS</v>
      </c>
      <c r="C48" s="6"/>
      <c r="D48" s="6"/>
      <c r="E48" s="6" t="str">
        <f>K7</f>
        <v>OZTURK</v>
      </c>
      <c r="F48" s="3" t="s">
        <v>174</v>
      </c>
      <c r="G48" s="3">
        <v>2</v>
      </c>
    </row>
    <row r="49" spans="1:7" x14ac:dyDescent="0.2">
      <c r="A49" s="3"/>
      <c r="B49" s="6" t="str">
        <f>K12</f>
        <v>TEAM HORNETS</v>
      </c>
      <c r="C49" s="6"/>
      <c r="D49" s="6"/>
      <c r="E49" s="6" t="str">
        <f>K8</f>
        <v>TIGERS</v>
      </c>
      <c r="F49" s="3" t="s">
        <v>174</v>
      </c>
      <c r="G49" s="3">
        <v>3</v>
      </c>
    </row>
    <row r="50" spans="1:7" x14ac:dyDescent="0.2">
      <c r="A50" s="3"/>
      <c r="B50" s="6" t="str">
        <f>K13</f>
        <v>HAWKS</v>
      </c>
      <c r="C50" s="6"/>
      <c r="D50" s="6"/>
      <c r="E50" s="6" t="str">
        <f>K9</f>
        <v>PROSPECT 13'S</v>
      </c>
      <c r="F50" s="3" t="s">
        <v>174</v>
      </c>
      <c r="G50" s="3">
        <v>4</v>
      </c>
    </row>
    <row r="52" spans="1:7" x14ac:dyDescent="0.2">
      <c r="A52" s="1" t="s">
        <v>192</v>
      </c>
    </row>
    <row r="54" spans="1:7" x14ac:dyDescent="0.2">
      <c r="A54" s="2" t="s">
        <v>165</v>
      </c>
      <c r="B54" s="2" t="s">
        <v>166</v>
      </c>
      <c r="C54" s="2" t="s">
        <v>167</v>
      </c>
      <c r="D54" s="2" t="s">
        <v>168</v>
      </c>
      <c r="E54" s="2" t="s">
        <v>169</v>
      </c>
      <c r="F54" s="2" t="s">
        <v>170</v>
      </c>
      <c r="G54" s="4" t="s">
        <v>171</v>
      </c>
    </row>
    <row r="55" spans="1:7" x14ac:dyDescent="0.2">
      <c r="A55" s="3" t="s">
        <v>292</v>
      </c>
      <c r="B55" s="6" t="str">
        <f>K6</f>
        <v>DEMONS</v>
      </c>
      <c r="C55" s="6"/>
      <c r="D55" s="6"/>
      <c r="E55" s="6" t="str">
        <f>K12</f>
        <v>TEAM HORNETS</v>
      </c>
      <c r="F55" s="3" t="s">
        <v>174</v>
      </c>
      <c r="G55" s="3">
        <v>1</v>
      </c>
    </row>
    <row r="56" spans="1:7" x14ac:dyDescent="0.2">
      <c r="A56" s="3"/>
      <c r="B56" s="6" t="str">
        <f>K8</f>
        <v>TIGERS</v>
      </c>
      <c r="C56" s="6"/>
      <c r="D56" s="6"/>
      <c r="E56" s="6" t="str">
        <f>K10</f>
        <v>LOURDES FC</v>
      </c>
      <c r="F56" s="3" t="s">
        <v>174</v>
      </c>
      <c r="G56" s="3">
        <v>2</v>
      </c>
    </row>
    <row r="57" spans="1:7" x14ac:dyDescent="0.2">
      <c r="A57" s="3"/>
      <c r="B57" s="6" t="str">
        <f>K9</f>
        <v>PROSPECT 13'S</v>
      </c>
      <c r="C57" s="6"/>
      <c r="D57" s="6"/>
      <c r="E57" s="6" t="str">
        <f>K11</f>
        <v>SOCCERHOLICS</v>
      </c>
      <c r="F57" s="3" t="s">
        <v>174</v>
      </c>
      <c r="G57" s="3">
        <v>3</v>
      </c>
    </row>
    <row r="58" spans="1:7" x14ac:dyDescent="0.2">
      <c r="A58" s="3"/>
      <c r="B58" s="6" t="str">
        <f>K7</f>
        <v>OZTURK</v>
      </c>
      <c r="C58" s="6"/>
      <c r="D58" s="6"/>
      <c r="E58" s="6" t="str">
        <f>K13</f>
        <v>HAWKS</v>
      </c>
      <c r="F58" s="3" t="s">
        <v>174</v>
      </c>
      <c r="G58" s="3">
        <v>4</v>
      </c>
    </row>
    <row r="60" spans="1:7" x14ac:dyDescent="0.2">
      <c r="A60" s="1" t="s">
        <v>194</v>
      </c>
    </row>
    <row r="62" spans="1:7" x14ac:dyDescent="0.2">
      <c r="A62" s="2" t="s">
        <v>165</v>
      </c>
      <c r="B62" s="2" t="s">
        <v>166</v>
      </c>
      <c r="C62" s="2" t="s">
        <v>167</v>
      </c>
      <c r="D62" s="2" t="s">
        <v>168</v>
      </c>
      <c r="E62" s="2" t="s">
        <v>169</v>
      </c>
      <c r="F62" s="2" t="s">
        <v>170</v>
      </c>
      <c r="G62" s="4" t="s">
        <v>171</v>
      </c>
    </row>
    <row r="63" spans="1:7" x14ac:dyDescent="0.2">
      <c r="A63" s="3" t="s">
        <v>293</v>
      </c>
      <c r="B63" s="6" t="str">
        <f>K7</f>
        <v>OZTURK</v>
      </c>
      <c r="C63" s="6"/>
      <c r="D63" s="6"/>
      <c r="E63" s="6" t="str">
        <f>K6</f>
        <v>DEMONS</v>
      </c>
      <c r="F63" s="3" t="s">
        <v>174</v>
      </c>
      <c r="G63" s="3">
        <v>1</v>
      </c>
    </row>
    <row r="64" spans="1:7" x14ac:dyDescent="0.2">
      <c r="A64" s="3"/>
      <c r="B64" s="6" t="str">
        <f>K9</f>
        <v>PROSPECT 13'S</v>
      </c>
      <c r="C64" s="6"/>
      <c r="D64" s="6"/>
      <c r="E64" s="6" t="str">
        <f>K8</f>
        <v>TIGERS</v>
      </c>
      <c r="F64" s="3" t="s">
        <v>174</v>
      </c>
      <c r="G64" s="3">
        <v>2</v>
      </c>
    </row>
    <row r="65" spans="1:7" x14ac:dyDescent="0.2">
      <c r="A65" s="3"/>
      <c r="B65" s="6" t="str">
        <f>K11</f>
        <v>SOCCERHOLICS</v>
      </c>
      <c r="C65" s="6"/>
      <c r="D65" s="6"/>
      <c r="E65" s="6" t="str">
        <f>K10</f>
        <v>LOURDES FC</v>
      </c>
      <c r="F65" s="3" t="s">
        <v>174</v>
      </c>
      <c r="G65" s="3">
        <v>3</v>
      </c>
    </row>
    <row r="66" spans="1:7" x14ac:dyDescent="0.2">
      <c r="A66" s="3"/>
      <c r="B66" s="6" t="str">
        <f>K13</f>
        <v>HAWKS</v>
      </c>
      <c r="C66" s="6"/>
      <c r="D66" s="6"/>
      <c r="E66" s="6" t="str">
        <f>K12</f>
        <v>TEAM HORNETS</v>
      </c>
      <c r="F66" s="3" t="s">
        <v>174</v>
      </c>
      <c r="G66" s="3">
        <v>4</v>
      </c>
    </row>
    <row r="68" spans="1:7" x14ac:dyDescent="0.2">
      <c r="A68" s="1" t="s">
        <v>196</v>
      </c>
    </row>
    <row r="70" spans="1:7" x14ac:dyDescent="0.2">
      <c r="A70" s="2" t="s">
        <v>165</v>
      </c>
      <c r="B70" s="2" t="s">
        <v>166</v>
      </c>
      <c r="C70" s="2" t="s">
        <v>167</v>
      </c>
      <c r="D70" s="2" t="s">
        <v>168</v>
      </c>
      <c r="E70" s="2" t="s">
        <v>169</v>
      </c>
      <c r="F70" s="2" t="s">
        <v>170</v>
      </c>
      <c r="G70" s="4" t="s">
        <v>171</v>
      </c>
    </row>
    <row r="71" spans="1:7" x14ac:dyDescent="0.2">
      <c r="A71" s="3" t="s">
        <v>294</v>
      </c>
      <c r="B71" s="6" t="str">
        <f>K8</f>
        <v>TIGERS</v>
      </c>
      <c r="C71" s="6"/>
      <c r="D71" s="6"/>
      <c r="E71" s="6" t="str">
        <f>K7</f>
        <v>OZTURK</v>
      </c>
      <c r="F71" s="3" t="s">
        <v>174</v>
      </c>
      <c r="G71" s="3">
        <v>1</v>
      </c>
    </row>
    <row r="72" spans="1:7" x14ac:dyDescent="0.2">
      <c r="A72" s="3"/>
      <c r="B72" s="6" t="str">
        <f>K10</f>
        <v>LOURDES FC</v>
      </c>
      <c r="C72" s="6"/>
      <c r="D72" s="6"/>
      <c r="E72" s="6" t="str">
        <f>K9</f>
        <v>PROSPECT 13'S</v>
      </c>
      <c r="F72" s="3" t="s">
        <v>174</v>
      </c>
      <c r="G72" s="3">
        <v>2</v>
      </c>
    </row>
    <row r="73" spans="1:7" x14ac:dyDescent="0.2">
      <c r="A73" s="3"/>
      <c r="B73" s="6" t="str">
        <f>K12</f>
        <v>TEAM HORNETS</v>
      </c>
      <c r="C73" s="6"/>
      <c r="D73" s="6"/>
      <c r="E73" s="6" t="str">
        <f>K11</f>
        <v>SOCCERHOLICS</v>
      </c>
      <c r="F73" s="3" t="s">
        <v>174</v>
      </c>
      <c r="G73" s="3">
        <v>3</v>
      </c>
    </row>
    <row r="74" spans="1:7" x14ac:dyDescent="0.2">
      <c r="A74" s="3"/>
      <c r="B74" s="6" t="str">
        <f>K6</f>
        <v>DEMONS</v>
      </c>
      <c r="C74" s="6"/>
      <c r="D74" s="6"/>
      <c r="E74" s="6" t="str">
        <f>K13</f>
        <v>HAWKS</v>
      </c>
      <c r="F74" s="3" t="s">
        <v>174</v>
      </c>
      <c r="G74" s="3">
        <v>4</v>
      </c>
    </row>
    <row r="76" spans="1:7" x14ac:dyDescent="0.2">
      <c r="A76" s="1" t="s">
        <v>198</v>
      </c>
    </row>
    <row r="78" spans="1:7" x14ac:dyDescent="0.2">
      <c r="A78" s="2" t="s">
        <v>165</v>
      </c>
      <c r="B78" s="2" t="s">
        <v>166</v>
      </c>
      <c r="C78" s="2" t="s">
        <v>167</v>
      </c>
      <c r="D78" s="2" t="s">
        <v>168</v>
      </c>
      <c r="E78" s="2" t="s">
        <v>169</v>
      </c>
      <c r="F78" s="2" t="s">
        <v>170</v>
      </c>
      <c r="G78" s="4" t="s">
        <v>171</v>
      </c>
    </row>
    <row r="79" spans="1:7" x14ac:dyDescent="0.2">
      <c r="A79" s="3" t="s">
        <v>295</v>
      </c>
      <c r="B79" s="6" t="str">
        <f>K6</f>
        <v>DEMONS</v>
      </c>
      <c r="C79" s="6"/>
      <c r="D79" s="6"/>
      <c r="E79" s="6" t="str">
        <f>K9</f>
        <v>PROSPECT 13'S</v>
      </c>
      <c r="F79" s="3" t="s">
        <v>174</v>
      </c>
      <c r="G79" s="3">
        <v>1</v>
      </c>
    </row>
    <row r="80" spans="1:7" x14ac:dyDescent="0.2">
      <c r="A80" s="3"/>
      <c r="B80" s="6" t="str">
        <f>K11</f>
        <v>SOCCERHOLICS</v>
      </c>
      <c r="C80" s="6"/>
      <c r="D80" s="6"/>
      <c r="E80" s="6" t="str">
        <f>K8</f>
        <v>TIGERS</v>
      </c>
      <c r="F80" s="3" t="s">
        <v>174</v>
      </c>
      <c r="G80" s="3">
        <v>2</v>
      </c>
    </row>
    <row r="81" spans="1:7" x14ac:dyDescent="0.2">
      <c r="A81" s="3"/>
      <c r="B81" s="6" t="str">
        <f>K7</f>
        <v>OZTURK</v>
      </c>
      <c r="C81" s="6"/>
      <c r="D81" s="6"/>
      <c r="E81" s="6" t="str">
        <f>K12</f>
        <v>TEAM HORNETS</v>
      </c>
      <c r="F81" s="3" t="s">
        <v>174</v>
      </c>
      <c r="G81" s="3">
        <v>3</v>
      </c>
    </row>
    <row r="82" spans="1:7" x14ac:dyDescent="0.2">
      <c r="A82" s="3"/>
      <c r="B82" s="6" t="str">
        <f>K13</f>
        <v>HAWKS</v>
      </c>
      <c r="C82" s="6"/>
      <c r="D82" s="6"/>
      <c r="E82" s="6" t="str">
        <f>K10</f>
        <v>LOURDES FC</v>
      </c>
      <c r="F82" s="3" t="s">
        <v>174</v>
      </c>
      <c r="G82" s="3">
        <v>4</v>
      </c>
    </row>
    <row r="84" spans="1:7" x14ac:dyDescent="0.2">
      <c r="A84" t="s">
        <v>296</v>
      </c>
      <c r="B84" s="5" t="s">
        <v>218</v>
      </c>
    </row>
    <row r="86" spans="1:7" x14ac:dyDescent="0.2">
      <c r="A86" t="s">
        <v>297</v>
      </c>
      <c r="B86" s="5" t="s">
        <v>219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K86"/>
  <sheetViews>
    <sheetView topLeftCell="A10" workbookViewId="0">
      <selection activeCell="D25" sqref="D25"/>
    </sheetView>
  </sheetViews>
  <sheetFormatPr defaultRowHeight="12.75" x14ac:dyDescent="0.2"/>
  <cols>
    <col min="1" max="1" width="10.5703125" customWidth="1"/>
    <col min="2" max="2" width="25.140625" style="5" bestFit="1" customWidth="1"/>
    <col min="3" max="4" width="9.140625" style="5"/>
    <col min="5" max="5" width="23" style="5" bestFit="1" customWidth="1"/>
    <col min="11" max="11" width="27.28515625" customWidth="1"/>
  </cols>
  <sheetData>
    <row r="2" spans="1:11" x14ac:dyDescent="0.2">
      <c r="B2" s="5" t="s">
        <v>298</v>
      </c>
    </row>
    <row r="4" spans="1:11" x14ac:dyDescent="0.2">
      <c r="A4" s="1" t="s">
        <v>35</v>
      </c>
    </row>
    <row r="5" spans="1:11" x14ac:dyDescent="0.2">
      <c r="K5" s="3" t="s">
        <v>164</v>
      </c>
    </row>
    <row r="6" spans="1:11" x14ac:dyDescent="0.2">
      <c r="A6" s="2" t="s">
        <v>165</v>
      </c>
      <c r="B6" s="2" t="s">
        <v>166</v>
      </c>
      <c r="C6" s="2" t="s">
        <v>167</v>
      </c>
      <c r="D6" s="2" t="s">
        <v>168</v>
      </c>
      <c r="E6" s="2" t="s">
        <v>169</v>
      </c>
      <c r="F6" s="2" t="s">
        <v>170</v>
      </c>
      <c r="G6" s="4" t="s">
        <v>171</v>
      </c>
      <c r="K6" s="3" t="s">
        <v>132</v>
      </c>
    </row>
    <row r="7" spans="1:11" x14ac:dyDescent="0.2">
      <c r="A7" s="3" t="s">
        <v>286</v>
      </c>
      <c r="B7" s="6" t="str">
        <f>K6</f>
        <v>2 TANYAS</v>
      </c>
      <c r="C7" s="6"/>
      <c r="D7" s="6"/>
      <c r="E7" s="6" t="str">
        <f>K7</f>
        <v>GUNNERS</v>
      </c>
      <c r="F7" s="3" t="s">
        <v>178</v>
      </c>
      <c r="G7" s="3">
        <v>1</v>
      </c>
      <c r="K7" s="3" t="s">
        <v>133</v>
      </c>
    </row>
    <row r="8" spans="1:11" x14ac:dyDescent="0.2">
      <c r="A8" s="3"/>
      <c r="B8" s="6" t="str">
        <f>K8</f>
        <v>BV1</v>
      </c>
      <c r="C8" s="6"/>
      <c r="D8" s="6"/>
      <c r="E8" s="6" t="str">
        <f>K9</f>
        <v>SHARP SHOOTERS</v>
      </c>
      <c r="F8" s="3" t="s">
        <v>178</v>
      </c>
      <c r="G8" s="3">
        <v>2</v>
      </c>
      <c r="K8" s="3" t="s">
        <v>135</v>
      </c>
    </row>
    <row r="9" spans="1:11" x14ac:dyDescent="0.2">
      <c r="A9" s="3"/>
      <c r="B9" s="6" t="str">
        <f>K10</f>
        <v>STRIKERS</v>
      </c>
      <c r="C9" s="6"/>
      <c r="D9" s="6"/>
      <c r="E9" s="6" t="str">
        <f>K11</f>
        <v>AZAD</v>
      </c>
      <c r="F9" s="3" t="s">
        <v>178</v>
      </c>
      <c r="G9" s="3">
        <v>3</v>
      </c>
      <c r="K9" s="3" t="s">
        <v>136</v>
      </c>
    </row>
    <row r="10" spans="1:11" x14ac:dyDescent="0.2">
      <c r="A10" s="3"/>
      <c r="B10" s="6" t="str">
        <f>K12</f>
        <v>DEVILS</v>
      </c>
      <c r="C10" s="6"/>
      <c r="D10" s="6"/>
      <c r="E10" s="6" t="s">
        <v>124</v>
      </c>
      <c r="F10" s="3" t="s">
        <v>178</v>
      </c>
      <c r="G10" s="3">
        <v>4</v>
      </c>
      <c r="K10" s="3" t="s">
        <v>55</v>
      </c>
    </row>
    <row r="11" spans="1:11" x14ac:dyDescent="0.2">
      <c r="K11" s="3" t="s">
        <v>134</v>
      </c>
    </row>
    <row r="12" spans="1:11" x14ac:dyDescent="0.2">
      <c r="A12" s="1" t="s">
        <v>33</v>
      </c>
      <c r="B12" s="5" t="s">
        <v>181</v>
      </c>
      <c r="K12" s="3" t="s">
        <v>137</v>
      </c>
    </row>
    <row r="13" spans="1:11" x14ac:dyDescent="0.2">
      <c r="K13" s="3" t="s">
        <v>12</v>
      </c>
    </row>
    <row r="14" spans="1:11" x14ac:dyDescent="0.2">
      <c r="A14" s="2" t="s">
        <v>165</v>
      </c>
      <c r="B14" s="2" t="s">
        <v>166</v>
      </c>
      <c r="C14" s="2" t="s">
        <v>167</v>
      </c>
      <c r="D14" s="2" t="s">
        <v>168</v>
      </c>
      <c r="E14" s="2" t="s">
        <v>169</v>
      </c>
      <c r="F14" s="2" t="s">
        <v>170</v>
      </c>
      <c r="G14" s="4" t="s">
        <v>171</v>
      </c>
    </row>
    <row r="15" spans="1:11" x14ac:dyDescent="0.2">
      <c r="A15" s="3" t="s">
        <v>287</v>
      </c>
      <c r="B15" s="6" t="str">
        <f>K7</f>
        <v>GUNNERS</v>
      </c>
      <c r="C15" s="6">
        <v>6</v>
      </c>
      <c r="D15" s="6">
        <v>1</v>
      </c>
      <c r="E15" s="6" t="str">
        <f>K8</f>
        <v>BV1</v>
      </c>
      <c r="F15" s="3" t="s">
        <v>178</v>
      </c>
      <c r="G15" s="3">
        <v>1</v>
      </c>
    </row>
    <row r="16" spans="1:11" x14ac:dyDescent="0.2">
      <c r="A16" s="3"/>
      <c r="B16" s="6" t="s">
        <v>126</v>
      </c>
      <c r="C16" s="6">
        <v>2</v>
      </c>
      <c r="D16" s="6">
        <v>0</v>
      </c>
      <c r="E16" s="6" t="str">
        <f>K6</f>
        <v>2 TANYAS</v>
      </c>
      <c r="F16" s="3" t="s">
        <v>178</v>
      </c>
      <c r="G16" s="3">
        <v>2</v>
      </c>
    </row>
    <row r="17" spans="1:7" x14ac:dyDescent="0.2">
      <c r="A17" s="3"/>
      <c r="B17" s="6" t="str">
        <f>K11</f>
        <v>AZAD</v>
      </c>
      <c r="C17" s="6">
        <v>2</v>
      </c>
      <c r="D17" s="6">
        <v>0</v>
      </c>
      <c r="E17" s="6" t="str">
        <f>K12</f>
        <v>DEVILS</v>
      </c>
      <c r="F17" s="3" t="s">
        <v>178</v>
      </c>
      <c r="G17" s="3">
        <v>3</v>
      </c>
    </row>
    <row r="18" spans="1:7" x14ac:dyDescent="0.2">
      <c r="A18" s="3"/>
      <c r="B18" s="6" t="str">
        <f>K9</f>
        <v>SHARP SHOOTERS</v>
      </c>
      <c r="C18" s="6">
        <v>0</v>
      </c>
      <c r="D18" s="6">
        <v>2</v>
      </c>
      <c r="E18" s="6" t="s">
        <v>135</v>
      </c>
      <c r="F18" s="3" t="s">
        <v>204</v>
      </c>
      <c r="G18" s="3">
        <v>1</v>
      </c>
    </row>
    <row r="20" spans="1:7" x14ac:dyDescent="0.2">
      <c r="A20" s="1" t="s">
        <v>34</v>
      </c>
      <c r="B20" s="5" t="s">
        <v>69</v>
      </c>
    </row>
    <row r="22" spans="1:7" x14ac:dyDescent="0.2">
      <c r="A22" s="2" t="s">
        <v>165</v>
      </c>
      <c r="B22" s="2" t="s">
        <v>166</v>
      </c>
      <c r="C22" s="2" t="s">
        <v>167</v>
      </c>
      <c r="D22" s="2" t="s">
        <v>168</v>
      </c>
      <c r="E22" s="2" t="s">
        <v>169</v>
      </c>
      <c r="F22" s="2" t="s">
        <v>170</v>
      </c>
      <c r="G22" s="4" t="s">
        <v>171</v>
      </c>
    </row>
    <row r="23" spans="1:7" x14ac:dyDescent="0.2">
      <c r="A23" s="3" t="s">
        <v>288</v>
      </c>
      <c r="B23" s="6" t="str">
        <f>K10</f>
        <v>STRIKERS</v>
      </c>
      <c r="C23" s="6">
        <v>1</v>
      </c>
      <c r="D23" s="6">
        <v>1</v>
      </c>
      <c r="E23" s="6" t="s">
        <v>39</v>
      </c>
      <c r="F23" s="3" t="s">
        <v>178</v>
      </c>
      <c r="G23" s="3">
        <v>1</v>
      </c>
    </row>
    <row r="24" spans="1:7" x14ac:dyDescent="0.2">
      <c r="A24" s="3"/>
      <c r="B24" s="6" t="str">
        <f>K8</f>
        <v>BV1</v>
      </c>
      <c r="C24" s="6">
        <v>0</v>
      </c>
      <c r="D24" s="6">
        <v>0</v>
      </c>
      <c r="E24" s="6" t="str">
        <f>K11</f>
        <v>AZAD</v>
      </c>
      <c r="F24" s="3" t="s">
        <v>178</v>
      </c>
      <c r="G24" s="3">
        <v>2</v>
      </c>
    </row>
    <row r="25" spans="1:7" x14ac:dyDescent="0.2">
      <c r="A25" s="3"/>
      <c r="B25" s="6" t="str">
        <f>K12</f>
        <v>DEVILS</v>
      </c>
      <c r="C25" s="6">
        <v>0</v>
      </c>
      <c r="D25" s="6">
        <v>3</v>
      </c>
      <c r="E25" s="6" t="str">
        <f>K7</f>
        <v>GUNNERS</v>
      </c>
      <c r="F25" s="3" t="s">
        <v>178</v>
      </c>
      <c r="G25" s="3">
        <v>3</v>
      </c>
    </row>
    <row r="26" spans="1:7" x14ac:dyDescent="0.2">
      <c r="A26" s="3"/>
      <c r="B26" s="6" t="str">
        <f>K9</f>
        <v>SHARP SHOOTERS</v>
      </c>
      <c r="C26" s="6">
        <v>1</v>
      </c>
      <c r="D26" s="6">
        <v>1</v>
      </c>
      <c r="E26" s="6" t="str">
        <f>K6</f>
        <v>2 TANYAS</v>
      </c>
      <c r="F26" s="3" t="s">
        <v>204</v>
      </c>
      <c r="G26" s="3">
        <v>1</v>
      </c>
    </row>
    <row r="28" spans="1:7" x14ac:dyDescent="0.2">
      <c r="A28" s="1" t="s">
        <v>186</v>
      </c>
    </row>
    <row r="30" spans="1:7" x14ac:dyDescent="0.2">
      <c r="A30" s="2" t="s">
        <v>165</v>
      </c>
      <c r="B30" s="2" t="s">
        <v>166</v>
      </c>
      <c r="C30" s="2" t="s">
        <v>167</v>
      </c>
      <c r="D30" s="2" t="s">
        <v>168</v>
      </c>
      <c r="E30" s="2" t="s">
        <v>169</v>
      </c>
      <c r="F30" s="2" t="s">
        <v>170</v>
      </c>
      <c r="G30" s="4" t="s">
        <v>171</v>
      </c>
    </row>
    <row r="31" spans="1:7" x14ac:dyDescent="0.2">
      <c r="A31" s="3" t="s">
        <v>289</v>
      </c>
      <c r="B31" s="6" t="s">
        <v>127</v>
      </c>
      <c r="C31" s="6"/>
      <c r="D31" s="6"/>
      <c r="E31" s="6" t="str">
        <f>K8</f>
        <v>BV1</v>
      </c>
      <c r="F31" s="3" t="s">
        <v>178</v>
      </c>
      <c r="G31" s="3">
        <v>1</v>
      </c>
    </row>
    <row r="32" spans="1:7" x14ac:dyDescent="0.2">
      <c r="A32" s="3"/>
      <c r="B32" s="6" t="str">
        <f>K7</f>
        <v>GUNNERS</v>
      </c>
      <c r="C32" s="6"/>
      <c r="D32" s="6"/>
      <c r="E32" s="6" t="str">
        <f>K10</f>
        <v>STRIKERS</v>
      </c>
      <c r="F32" s="3" t="s">
        <v>178</v>
      </c>
      <c r="G32" s="3">
        <v>2</v>
      </c>
    </row>
    <row r="33" spans="1:7" x14ac:dyDescent="0.2">
      <c r="A33" s="3"/>
      <c r="B33" s="6" t="str">
        <f>K11</f>
        <v>AZAD</v>
      </c>
      <c r="C33" s="6"/>
      <c r="D33" s="6"/>
      <c r="E33" s="6" t="str">
        <f>K6</f>
        <v>2 TANYAS</v>
      </c>
      <c r="F33" s="3" t="s">
        <v>178</v>
      </c>
      <c r="G33" s="3">
        <v>3</v>
      </c>
    </row>
    <row r="34" spans="1:7" x14ac:dyDescent="0.2">
      <c r="A34" s="3"/>
      <c r="B34" s="6" t="str">
        <f>K9</f>
        <v>SHARP SHOOTERS</v>
      </c>
      <c r="C34" s="6"/>
      <c r="D34" s="6"/>
      <c r="E34" s="6" t="str">
        <f>K12</f>
        <v>DEVILS</v>
      </c>
      <c r="F34" s="3" t="s">
        <v>204</v>
      </c>
      <c r="G34" s="3">
        <v>1</v>
      </c>
    </row>
    <row r="36" spans="1:7" x14ac:dyDescent="0.2">
      <c r="A36" s="1" t="s">
        <v>188</v>
      </c>
    </row>
    <row r="38" spans="1:7" x14ac:dyDescent="0.2">
      <c r="A38" s="2" t="s">
        <v>165</v>
      </c>
      <c r="B38" s="2" t="s">
        <v>166</v>
      </c>
      <c r="C38" s="2" t="s">
        <v>167</v>
      </c>
      <c r="D38" s="2" t="s">
        <v>168</v>
      </c>
      <c r="E38" s="2" t="s">
        <v>169</v>
      </c>
      <c r="F38" s="2" t="s">
        <v>170</v>
      </c>
      <c r="G38" s="4" t="s">
        <v>171</v>
      </c>
    </row>
    <row r="39" spans="1:7" x14ac:dyDescent="0.2">
      <c r="A39" s="3" t="s">
        <v>290</v>
      </c>
      <c r="B39" s="6" t="str">
        <f>K6</f>
        <v>2 TANYAS</v>
      </c>
      <c r="C39" s="6"/>
      <c r="D39" s="6"/>
      <c r="E39" s="6" t="str">
        <f>K8</f>
        <v>BV1</v>
      </c>
      <c r="F39" s="3" t="s">
        <v>178</v>
      </c>
      <c r="G39" s="3">
        <v>1</v>
      </c>
    </row>
    <row r="40" spans="1:7" x14ac:dyDescent="0.2">
      <c r="A40" s="3"/>
      <c r="B40" s="6" t="str">
        <f>K10</f>
        <v>STRIKERS</v>
      </c>
      <c r="C40" s="6"/>
      <c r="D40" s="6"/>
      <c r="E40" s="6" t="str">
        <f>K12</f>
        <v>DEVILS</v>
      </c>
      <c r="F40" s="3" t="s">
        <v>178</v>
      </c>
      <c r="G40" s="3">
        <v>2</v>
      </c>
    </row>
    <row r="41" spans="1:7" x14ac:dyDescent="0.2">
      <c r="A41" s="3"/>
      <c r="B41" s="6" t="str">
        <f>K11</f>
        <v>AZAD</v>
      </c>
      <c r="C41" s="6"/>
      <c r="D41" s="6"/>
      <c r="E41" s="6" t="s">
        <v>139</v>
      </c>
      <c r="F41" s="3" t="s">
        <v>178</v>
      </c>
      <c r="G41" s="3">
        <v>3</v>
      </c>
    </row>
    <row r="42" spans="1:7" x14ac:dyDescent="0.2">
      <c r="A42" s="3"/>
      <c r="B42" s="6" t="str">
        <f>K9</f>
        <v>SHARP SHOOTERS</v>
      </c>
      <c r="C42" s="6"/>
      <c r="D42" s="6"/>
      <c r="E42" s="6" t="str">
        <f>K7</f>
        <v>GUNNERS</v>
      </c>
      <c r="F42" s="3" t="s">
        <v>204</v>
      </c>
      <c r="G42" s="3">
        <v>1</v>
      </c>
    </row>
    <row r="44" spans="1:7" x14ac:dyDescent="0.2">
      <c r="A44" s="1" t="s">
        <v>190</v>
      </c>
    </row>
    <row r="46" spans="1:7" x14ac:dyDescent="0.2">
      <c r="A46" s="2" t="s">
        <v>165</v>
      </c>
      <c r="B46" s="2" t="s">
        <v>166</v>
      </c>
      <c r="C46" s="2" t="s">
        <v>167</v>
      </c>
      <c r="D46" s="2" t="s">
        <v>168</v>
      </c>
      <c r="E46" s="2" t="s">
        <v>169</v>
      </c>
      <c r="F46" s="2" t="s">
        <v>170</v>
      </c>
      <c r="G46" s="4" t="s">
        <v>171</v>
      </c>
    </row>
    <row r="47" spans="1:7" x14ac:dyDescent="0.2">
      <c r="A47" s="3" t="s">
        <v>291</v>
      </c>
      <c r="B47" s="6" t="str">
        <f>K10</f>
        <v>STRIKERS</v>
      </c>
      <c r="C47" s="6"/>
      <c r="D47" s="6"/>
      <c r="E47" s="6" t="str">
        <f>K6</f>
        <v>2 TANYAS</v>
      </c>
      <c r="F47" s="3" t="s">
        <v>178</v>
      </c>
      <c r="G47" s="3">
        <v>1</v>
      </c>
    </row>
    <row r="48" spans="1:7" x14ac:dyDescent="0.2">
      <c r="A48" s="3"/>
      <c r="B48" s="6" t="str">
        <f>K11</f>
        <v>AZAD</v>
      </c>
      <c r="C48" s="6"/>
      <c r="D48" s="6"/>
      <c r="E48" s="6" t="str">
        <f>K7</f>
        <v>GUNNERS</v>
      </c>
      <c r="F48" s="3" t="s">
        <v>178</v>
      </c>
      <c r="G48" s="3">
        <v>2</v>
      </c>
    </row>
    <row r="49" spans="1:7" x14ac:dyDescent="0.2">
      <c r="A49" s="3"/>
      <c r="B49" s="6" t="str">
        <f>K12</f>
        <v>DEVILS</v>
      </c>
      <c r="C49" s="6"/>
      <c r="D49" s="6"/>
      <c r="E49" s="6" t="str">
        <f>K8</f>
        <v>BV1</v>
      </c>
      <c r="F49" s="3" t="s">
        <v>178</v>
      </c>
      <c r="G49" s="3">
        <v>3</v>
      </c>
    </row>
    <row r="50" spans="1:7" x14ac:dyDescent="0.2">
      <c r="A50" s="3"/>
      <c r="B50" s="6" t="s">
        <v>125</v>
      </c>
      <c r="C50" s="6"/>
      <c r="D50" s="6"/>
      <c r="E50" s="6" t="str">
        <f>K9</f>
        <v>SHARP SHOOTERS</v>
      </c>
      <c r="F50" s="3" t="s">
        <v>204</v>
      </c>
      <c r="G50" s="3">
        <v>1</v>
      </c>
    </row>
    <row r="52" spans="1:7" x14ac:dyDescent="0.2">
      <c r="A52" s="1" t="s">
        <v>192</v>
      </c>
    </row>
    <row r="54" spans="1:7" x14ac:dyDescent="0.2">
      <c r="A54" s="2" t="s">
        <v>165</v>
      </c>
      <c r="B54" s="2" t="s">
        <v>166</v>
      </c>
      <c r="C54" s="2" t="s">
        <v>167</v>
      </c>
      <c r="D54" s="2" t="s">
        <v>168</v>
      </c>
      <c r="E54" s="2" t="s">
        <v>169</v>
      </c>
      <c r="F54" s="2" t="s">
        <v>170</v>
      </c>
      <c r="G54" s="4" t="s">
        <v>171</v>
      </c>
    </row>
    <row r="55" spans="1:7" x14ac:dyDescent="0.2">
      <c r="A55" s="3" t="s">
        <v>292</v>
      </c>
      <c r="B55" s="6" t="str">
        <f>K6</f>
        <v>2 TANYAS</v>
      </c>
      <c r="C55" s="6"/>
      <c r="D55" s="6"/>
      <c r="E55" s="6" t="str">
        <f>K12</f>
        <v>DEVILS</v>
      </c>
      <c r="F55" s="3" t="s">
        <v>178</v>
      </c>
      <c r="G55" s="3">
        <v>1</v>
      </c>
    </row>
    <row r="56" spans="1:7" x14ac:dyDescent="0.2">
      <c r="A56" s="3"/>
      <c r="B56" s="6" t="str">
        <f>K7</f>
        <v>GUNNERS</v>
      </c>
      <c r="C56" s="6"/>
      <c r="D56" s="6"/>
      <c r="E56" s="6" t="s">
        <v>128</v>
      </c>
      <c r="F56" s="3" t="s">
        <v>178</v>
      </c>
      <c r="G56" s="3">
        <v>2</v>
      </c>
    </row>
    <row r="57" spans="1:7" x14ac:dyDescent="0.2">
      <c r="A57" s="3"/>
      <c r="B57" s="6" t="str">
        <f>K8</f>
        <v>BV1</v>
      </c>
      <c r="C57" s="6"/>
      <c r="D57" s="6"/>
      <c r="E57" s="6" t="str">
        <f>K10</f>
        <v>STRIKERS</v>
      </c>
      <c r="F57" s="3" t="s">
        <v>178</v>
      </c>
      <c r="G57" s="3">
        <v>3</v>
      </c>
    </row>
    <row r="58" spans="1:7" x14ac:dyDescent="0.2">
      <c r="A58" s="3"/>
      <c r="B58" s="6" t="str">
        <f>K9</f>
        <v>SHARP SHOOTERS</v>
      </c>
      <c r="C58" s="6"/>
      <c r="D58" s="6"/>
      <c r="E58" s="6" t="str">
        <f>K11</f>
        <v>AZAD</v>
      </c>
      <c r="F58" s="3" t="s">
        <v>204</v>
      </c>
      <c r="G58" s="3">
        <v>1</v>
      </c>
    </row>
    <row r="60" spans="1:7" x14ac:dyDescent="0.2">
      <c r="A60" s="1" t="s">
        <v>194</v>
      </c>
    </row>
    <row r="62" spans="1:7" x14ac:dyDescent="0.2">
      <c r="A62" s="2" t="s">
        <v>165</v>
      </c>
      <c r="B62" s="2" t="s">
        <v>166</v>
      </c>
      <c r="C62" s="2" t="s">
        <v>167</v>
      </c>
      <c r="D62" s="2" t="s">
        <v>168</v>
      </c>
      <c r="E62" s="2" t="s">
        <v>169</v>
      </c>
      <c r="F62" s="2" t="s">
        <v>170</v>
      </c>
      <c r="G62" s="4" t="s">
        <v>171</v>
      </c>
    </row>
    <row r="63" spans="1:7" x14ac:dyDescent="0.2">
      <c r="A63" s="3" t="s">
        <v>293</v>
      </c>
      <c r="B63" s="6" t="str">
        <f>K7</f>
        <v>GUNNERS</v>
      </c>
      <c r="C63" s="6"/>
      <c r="D63" s="6"/>
      <c r="E63" s="6" t="str">
        <f>K6</f>
        <v>2 TANYAS</v>
      </c>
      <c r="F63" s="3" t="s">
        <v>178</v>
      </c>
      <c r="G63" s="3">
        <v>1</v>
      </c>
    </row>
    <row r="64" spans="1:7" x14ac:dyDescent="0.2">
      <c r="A64" s="3"/>
      <c r="B64" s="6" t="str">
        <f>K11</f>
        <v>AZAD</v>
      </c>
      <c r="C64" s="6"/>
      <c r="D64" s="6"/>
      <c r="E64" s="6" t="str">
        <f>K10</f>
        <v>STRIKERS</v>
      </c>
      <c r="F64" s="3" t="s">
        <v>178</v>
      </c>
      <c r="G64" s="3">
        <v>2</v>
      </c>
    </row>
    <row r="65" spans="1:7" x14ac:dyDescent="0.2">
      <c r="A65" s="3"/>
      <c r="B65" s="6" t="s">
        <v>130</v>
      </c>
      <c r="C65" s="6"/>
      <c r="D65" s="6"/>
      <c r="E65" s="6" t="str">
        <f>K12</f>
        <v>DEVILS</v>
      </c>
      <c r="F65" s="3" t="s">
        <v>178</v>
      </c>
      <c r="G65" s="3">
        <v>3</v>
      </c>
    </row>
    <row r="66" spans="1:7" x14ac:dyDescent="0.2">
      <c r="A66" s="3"/>
      <c r="B66" s="6" t="str">
        <f>K9</f>
        <v>SHARP SHOOTERS</v>
      </c>
      <c r="C66" s="6"/>
      <c r="D66" s="6"/>
      <c r="E66" s="6" t="str">
        <f>K8</f>
        <v>BV1</v>
      </c>
      <c r="F66" s="3" t="s">
        <v>204</v>
      </c>
      <c r="G66" s="3">
        <v>1</v>
      </c>
    </row>
    <row r="68" spans="1:7" x14ac:dyDescent="0.2">
      <c r="A68" s="1" t="s">
        <v>196</v>
      </c>
    </row>
    <row r="70" spans="1:7" x14ac:dyDescent="0.2">
      <c r="A70" s="2" t="s">
        <v>165</v>
      </c>
      <c r="B70" s="2" t="s">
        <v>166</v>
      </c>
      <c r="C70" s="2" t="s">
        <v>167</v>
      </c>
      <c r="D70" s="2" t="s">
        <v>168</v>
      </c>
      <c r="E70" s="2" t="s">
        <v>169</v>
      </c>
      <c r="F70" s="2" t="s">
        <v>170</v>
      </c>
      <c r="G70" s="4" t="s">
        <v>171</v>
      </c>
    </row>
    <row r="71" spans="1:7" x14ac:dyDescent="0.2">
      <c r="A71" s="3" t="s">
        <v>294</v>
      </c>
      <c r="B71" s="6" t="str">
        <f>K8</f>
        <v>BV1</v>
      </c>
      <c r="C71" s="6"/>
      <c r="D71" s="6"/>
      <c r="E71" s="6" t="str">
        <f>K7</f>
        <v>GUNNERS</v>
      </c>
      <c r="F71" s="3" t="s">
        <v>178</v>
      </c>
      <c r="G71" s="3">
        <v>1</v>
      </c>
    </row>
    <row r="72" spans="1:7" x14ac:dyDescent="0.2">
      <c r="A72" s="3"/>
      <c r="B72" s="6" t="str">
        <f>K6</f>
        <v>2 TANYAS</v>
      </c>
      <c r="C72" s="6"/>
      <c r="D72" s="6"/>
      <c r="E72" s="6" t="s">
        <v>124</v>
      </c>
      <c r="F72" s="3" t="s">
        <v>178</v>
      </c>
      <c r="G72" s="3">
        <v>2</v>
      </c>
    </row>
    <row r="73" spans="1:7" x14ac:dyDescent="0.2">
      <c r="A73" s="3"/>
      <c r="B73" s="6" t="str">
        <f>K12</f>
        <v>DEVILS</v>
      </c>
      <c r="C73" s="6"/>
      <c r="D73" s="6"/>
      <c r="E73" s="6" t="str">
        <f>K11</f>
        <v>AZAD</v>
      </c>
      <c r="F73" s="3" t="s">
        <v>178</v>
      </c>
      <c r="G73" s="3">
        <v>3</v>
      </c>
    </row>
    <row r="74" spans="1:7" x14ac:dyDescent="0.2">
      <c r="A74" s="3"/>
      <c r="B74" s="6" t="str">
        <f>K10</f>
        <v>STRIKERS</v>
      </c>
      <c r="C74" s="6"/>
      <c r="D74" s="6"/>
      <c r="E74" s="6" t="str">
        <f>K9</f>
        <v>SHARP SHOOTERS</v>
      </c>
      <c r="F74" s="3" t="s">
        <v>204</v>
      </c>
      <c r="G74" s="3">
        <v>1</v>
      </c>
    </row>
    <row r="76" spans="1:7" x14ac:dyDescent="0.2">
      <c r="A76" s="1" t="s">
        <v>198</v>
      </c>
    </row>
    <row r="78" spans="1:7" x14ac:dyDescent="0.2">
      <c r="A78" s="2" t="s">
        <v>165</v>
      </c>
      <c r="B78" s="2" t="s">
        <v>166</v>
      </c>
      <c r="C78" s="2" t="s">
        <v>167</v>
      </c>
      <c r="D78" s="2" t="s">
        <v>168</v>
      </c>
      <c r="E78" s="2" t="s">
        <v>169</v>
      </c>
      <c r="F78" s="2" t="s">
        <v>170</v>
      </c>
      <c r="G78" s="4" t="s">
        <v>171</v>
      </c>
    </row>
    <row r="79" spans="1:7" x14ac:dyDescent="0.2">
      <c r="A79" s="3" t="s">
        <v>295</v>
      </c>
      <c r="B79" s="6" t="s">
        <v>299</v>
      </c>
      <c r="C79" s="6"/>
      <c r="D79" s="6"/>
      <c r="E79" s="6" t="str">
        <f>K10</f>
        <v>STRIKERS</v>
      </c>
      <c r="F79" s="3" t="s">
        <v>178</v>
      </c>
      <c r="G79" s="3">
        <v>1</v>
      </c>
    </row>
    <row r="80" spans="1:7" x14ac:dyDescent="0.2">
      <c r="A80" s="3"/>
      <c r="B80" s="6" t="str">
        <f>K11</f>
        <v>AZAD</v>
      </c>
      <c r="C80" s="6"/>
      <c r="D80" s="6"/>
      <c r="E80" s="6" t="str">
        <f>K8</f>
        <v>BV1</v>
      </c>
      <c r="F80" s="3" t="s">
        <v>178</v>
      </c>
      <c r="G80" s="3">
        <v>2</v>
      </c>
    </row>
    <row r="81" spans="1:7" x14ac:dyDescent="0.2">
      <c r="A81" s="3"/>
      <c r="B81" s="6" t="str">
        <f>K7</f>
        <v>GUNNERS</v>
      </c>
      <c r="C81" s="6"/>
      <c r="D81" s="6"/>
      <c r="E81" s="6" t="str">
        <f>K12</f>
        <v>DEVILS</v>
      </c>
      <c r="F81" s="3" t="s">
        <v>178</v>
      </c>
      <c r="G81" s="3">
        <v>3</v>
      </c>
    </row>
    <row r="82" spans="1:7" x14ac:dyDescent="0.2">
      <c r="A82" s="3"/>
      <c r="B82" s="6" t="str">
        <f>K6</f>
        <v>2 TANYAS</v>
      </c>
      <c r="C82" s="6"/>
      <c r="D82" s="6"/>
      <c r="E82" s="6" t="str">
        <f>K9</f>
        <v>SHARP SHOOTERS</v>
      </c>
      <c r="F82" s="3" t="s">
        <v>204</v>
      </c>
      <c r="G82" s="3">
        <v>1</v>
      </c>
    </row>
    <row r="84" spans="1:7" x14ac:dyDescent="0.2">
      <c r="A84" t="s">
        <v>296</v>
      </c>
      <c r="B84" s="5" t="s">
        <v>218</v>
      </c>
    </row>
    <row r="86" spans="1:7" x14ac:dyDescent="0.2">
      <c r="A86" t="s">
        <v>297</v>
      </c>
      <c r="B86" s="5" t="s">
        <v>219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K86"/>
  <sheetViews>
    <sheetView topLeftCell="A10" workbookViewId="0">
      <selection activeCell="D25" sqref="D25"/>
    </sheetView>
  </sheetViews>
  <sheetFormatPr defaultRowHeight="12.75" x14ac:dyDescent="0.2"/>
  <cols>
    <col min="1" max="1" width="10.5703125" customWidth="1"/>
    <col min="2" max="2" width="23.5703125" style="5" bestFit="1" customWidth="1"/>
    <col min="3" max="4" width="9.140625" style="5"/>
    <col min="5" max="5" width="23.5703125" style="5" bestFit="1" customWidth="1"/>
    <col min="11" max="11" width="27.28515625" customWidth="1"/>
  </cols>
  <sheetData>
    <row r="2" spans="1:11" x14ac:dyDescent="0.2">
      <c r="B2" s="5" t="s">
        <v>138</v>
      </c>
    </row>
    <row r="4" spans="1:11" x14ac:dyDescent="0.2">
      <c r="A4" s="1" t="s">
        <v>35</v>
      </c>
    </row>
    <row r="5" spans="1:11" x14ac:dyDescent="0.2">
      <c r="K5" s="3" t="s">
        <v>164</v>
      </c>
    </row>
    <row r="6" spans="1:11" x14ac:dyDescent="0.2">
      <c r="A6" s="2" t="s">
        <v>165</v>
      </c>
      <c r="B6" s="2" t="s">
        <v>166</v>
      </c>
      <c r="C6" s="2" t="s">
        <v>167</v>
      </c>
      <c r="D6" s="2" t="s">
        <v>168</v>
      </c>
      <c r="E6" s="2" t="s">
        <v>169</v>
      </c>
      <c r="F6" s="2" t="s">
        <v>170</v>
      </c>
      <c r="G6" s="2" t="s">
        <v>171</v>
      </c>
      <c r="K6" s="3" t="s">
        <v>139</v>
      </c>
    </row>
    <row r="7" spans="1:11" x14ac:dyDescent="0.2">
      <c r="A7" s="3" t="s">
        <v>286</v>
      </c>
      <c r="B7" s="6" t="str">
        <f>K6</f>
        <v>LOURDES</v>
      </c>
      <c r="C7" s="6"/>
      <c r="D7" s="6"/>
      <c r="E7" s="6" t="str">
        <f>K7</f>
        <v>NOT BAD GOOD SIZE</v>
      </c>
      <c r="F7" s="3" t="s">
        <v>178</v>
      </c>
      <c r="G7" s="3">
        <v>4</v>
      </c>
      <c r="K7" s="3" t="s">
        <v>142</v>
      </c>
    </row>
    <row r="8" spans="1:11" x14ac:dyDescent="0.2">
      <c r="A8" s="3"/>
      <c r="B8" s="6" t="str">
        <f>K8</f>
        <v>TOP GUNS</v>
      </c>
      <c r="C8" s="6"/>
      <c r="D8" s="6"/>
      <c r="E8" s="6" t="str">
        <f>K9</f>
        <v>YEAH THE BOYS</v>
      </c>
      <c r="F8" s="3" t="s">
        <v>204</v>
      </c>
      <c r="G8" s="3">
        <v>1</v>
      </c>
      <c r="K8" s="3" t="s">
        <v>140</v>
      </c>
    </row>
    <row r="9" spans="1:11" x14ac:dyDescent="0.2">
      <c r="A9" s="3"/>
      <c r="B9" s="6" t="str">
        <f>K10</f>
        <v>ALL BLACKS</v>
      </c>
      <c r="C9" s="6"/>
      <c r="D9" s="6"/>
      <c r="E9" s="6" t="str">
        <f>K11</f>
        <v>BIBS UNITED</v>
      </c>
      <c r="F9" s="3" t="s">
        <v>204</v>
      </c>
      <c r="G9" s="3">
        <v>2</v>
      </c>
      <c r="K9" s="3" t="s">
        <v>141</v>
      </c>
    </row>
    <row r="10" spans="1:11" x14ac:dyDescent="0.2">
      <c r="A10" s="3"/>
      <c r="B10" s="6"/>
      <c r="C10" s="6"/>
      <c r="D10" s="6"/>
      <c r="E10" s="6"/>
      <c r="F10" s="3"/>
      <c r="G10" s="3"/>
      <c r="K10" s="3" t="s">
        <v>144</v>
      </c>
    </row>
    <row r="11" spans="1:11" x14ac:dyDescent="0.2">
      <c r="K11" s="3" t="s">
        <v>143</v>
      </c>
    </row>
    <row r="12" spans="1:11" x14ac:dyDescent="0.2">
      <c r="A12" s="1" t="s">
        <v>33</v>
      </c>
      <c r="B12" s="5" t="s">
        <v>181</v>
      </c>
      <c r="K12" s="3"/>
    </row>
    <row r="13" spans="1:11" x14ac:dyDescent="0.2">
      <c r="K13" s="3"/>
    </row>
    <row r="14" spans="1:11" x14ac:dyDescent="0.2">
      <c r="A14" s="2" t="s">
        <v>165</v>
      </c>
      <c r="B14" s="2" t="s">
        <v>166</v>
      </c>
      <c r="C14" s="2" t="s">
        <v>167</v>
      </c>
      <c r="D14" s="2" t="s">
        <v>168</v>
      </c>
      <c r="E14" s="2" t="s">
        <v>169</v>
      </c>
      <c r="F14" s="2" t="s">
        <v>170</v>
      </c>
      <c r="G14" s="2" t="s">
        <v>171</v>
      </c>
    </row>
    <row r="15" spans="1:11" x14ac:dyDescent="0.2">
      <c r="A15" s="3" t="s">
        <v>300</v>
      </c>
      <c r="B15" s="6" t="str">
        <f>K9</f>
        <v>YEAH THE BOYS</v>
      </c>
      <c r="C15" s="6">
        <v>3</v>
      </c>
      <c r="D15" s="6">
        <v>1</v>
      </c>
      <c r="E15" s="6" t="str">
        <f>K10</f>
        <v>ALL BLACKS</v>
      </c>
      <c r="F15" s="3" t="s">
        <v>178</v>
      </c>
      <c r="G15" s="3">
        <v>4</v>
      </c>
    </row>
    <row r="16" spans="1:11" x14ac:dyDescent="0.2">
      <c r="A16" s="3"/>
      <c r="B16" s="6" t="str">
        <f>K8</f>
        <v>TOP GUNS</v>
      </c>
      <c r="C16" s="6">
        <v>3</v>
      </c>
      <c r="D16" s="6">
        <v>0</v>
      </c>
      <c r="E16" s="6" t="str">
        <f>K6</f>
        <v>LOURDES</v>
      </c>
      <c r="F16" s="3" t="s">
        <v>204</v>
      </c>
      <c r="G16" s="3">
        <v>1</v>
      </c>
    </row>
    <row r="17" spans="1:7" x14ac:dyDescent="0.2">
      <c r="A17" s="3"/>
      <c r="B17" s="6" t="str">
        <f>K7</f>
        <v>NOT BAD GOOD SIZE</v>
      </c>
      <c r="C17" s="6">
        <v>0</v>
      </c>
      <c r="D17" s="6">
        <v>1</v>
      </c>
      <c r="E17" s="6" t="str">
        <f>K11</f>
        <v>BIBS UNITED</v>
      </c>
      <c r="F17" s="3" t="s">
        <v>204</v>
      </c>
      <c r="G17" s="3">
        <v>2</v>
      </c>
    </row>
    <row r="18" spans="1:7" x14ac:dyDescent="0.2">
      <c r="A18" s="3"/>
      <c r="B18" s="6"/>
      <c r="C18" s="6"/>
      <c r="D18" s="6"/>
      <c r="E18" s="6"/>
      <c r="F18" s="3"/>
      <c r="G18" s="3"/>
    </row>
    <row r="20" spans="1:7" x14ac:dyDescent="0.2">
      <c r="A20" s="1" t="s">
        <v>34</v>
      </c>
      <c r="B20" s="5" t="s">
        <v>69</v>
      </c>
    </row>
    <row r="22" spans="1:7" x14ac:dyDescent="0.2">
      <c r="A22" s="2" t="s">
        <v>165</v>
      </c>
      <c r="B22" s="2" t="s">
        <v>166</v>
      </c>
      <c r="C22" s="2" t="s">
        <v>167</v>
      </c>
      <c r="D22" s="2" t="s">
        <v>168</v>
      </c>
      <c r="E22" s="2" t="s">
        <v>169</v>
      </c>
      <c r="F22" s="2" t="s">
        <v>170</v>
      </c>
      <c r="G22" s="2" t="s">
        <v>171</v>
      </c>
    </row>
    <row r="23" spans="1:7" x14ac:dyDescent="0.2">
      <c r="A23" s="3" t="s">
        <v>288</v>
      </c>
      <c r="B23" s="6" t="str">
        <f>K10</f>
        <v>ALL BLACKS</v>
      </c>
      <c r="C23" s="6">
        <v>2</v>
      </c>
      <c r="D23" s="6">
        <v>0</v>
      </c>
      <c r="E23" s="6" t="str">
        <f>K7</f>
        <v>NOT BAD GOOD SIZE</v>
      </c>
      <c r="F23" s="3" t="s">
        <v>178</v>
      </c>
      <c r="G23" s="3">
        <v>4</v>
      </c>
    </row>
    <row r="24" spans="1:7" x14ac:dyDescent="0.2">
      <c r="A24" s="3"/>
      <c r="B24" s="6" t="str">
        <f>K6</f>
        <v>LOURDES</v>
      </c>
      <c r="C24" s="6">
        <v>0</v>
      </c>
      <c r="D24" s="6">
        <v>3</v>
      </c>
      <c r="E24" s="6" t="str">
        <f>K9</f>
        <v>YEAH THE BOYS</v>
      </c>
      <c r="F24" s="3" t="s">
        <v>204</v>
      </c>
      <c r="G24" s="3">
        <v>1</v>
      </c>
    </row>
    <row r="25" spans="1:7" x14ac:dyDescent="0.2">
      <c r="A25" s="3"/>
      <c r="B25" s="6" t="str">
        <f>K11</f>
        <v>BIBS UNITED</v>
      </c>
      <c r="C25" s="6">
        <v>3</v>
      </c>
      <c r="D25" s="6">
        <v>0</v>
      </c>
      <c r="E25" s="6" t="str">
        <f>K8</f>
        <v>TOP GUNS</v>
      </c>
      <c r="F25" s="3" t="s">
        <v>204</v>
      </c>
      <c r="G25" s="3">
        <v>2</v>
      </c>
    </row>
    <row r="26" spans="1:7" x14ac:dyDescent="0.2">
      <c r="A26" s="3"/>
      <c r="B26" s="6"/>
      <c r="C26" s="6"/>
      <c r="D26" s="6"/>
      <c r="E26" s="6"/>
      <c r="F26" s="3"/>
      <c r="G26" s="3"/>
    </row>
    <row r="28" spans="1:7" x14ac:dyDescent="0.2">
      <c r="A28" s="1" t="s">
        <v>186</v>
      </c>
    </row>
    <row r="30" spans="1:7" x14ac:dyDescent="0.2">
      <c r="A30" s="2" t="s">
        <v>165</v>
      </c>
      <c r="B30" s="2" t="s">
        <v>166</v>
      </c>
      <c r="C30" s="2" t="s">
        <v>167</v>
      </c>
      <c r="D30" s="2" t="s">
        <v>168</v>
      </c>
      <c r="E30" s="2" t="s">
        <v>169</v>
      </c>
      <c r="F30" s="2" t="s">
        <v>170</v>
      </c>
      <c r="G30" s="2" t="s">
        <v>171</v>
      </c>
    </row>
    <row r="31" spans="1:7" x14ac:dyDescent="0.2">
      <c r="A31" s="3" t="s">
        <v>289</v>
      </c>
      <c r="B31" s="6" t="str">
        <f>K8</f>
        <v>TOP GUNS</v>
      </c>
      <c r="C31" s="6"/>
      <c r="D31" s="6"/>
      <c r="E31" s="6" t="str">
        <f>K10</f>
        <v>ALL BLACKS</v>
      </c>
      <c r="F31" s="3" t="s">
        <v>178</v>
      </c>
      <c r="G31" s="3">
        <v>4</v>
      </c>
    </row>
    <row r="32" spans="1:7" x14ac:dyDescent="0.2">
      <c r="A32" s="3"/>
      <c r="B32" s="6" t="str">
        <f>K9</f>
        <v>YEAH THE BOYS</v>
      </c>
      <c r="C32" s="6"/>
      <c r="D32" s="6"/>
      <c r="E32" s="6" t="str">
        <f>K7</f>
        <v>NOT BAD GOOD SIZE</v>
      </c>
      <c r="F32" s="3" t="s">
        <v>204</v>
      </c>
      <c r="G32" s="3">
        <v>1</v>
      </c>
    </row>
    <row r="33" spans="1:7" x14ac:dyDescent="0.2">
      <c r="A33" s="3"/>
      <c r="B33" s="6" t="str">
        <f>K6</f>
        <v>LOURDES</v>
      </c>
      <c r="C33" s="6"/>
      <c r="D33" s="6"/>
      <c r="E33" s="6" t="str">
        <f>K11</f>
        <v>BIBS UNITED</v>
      </c>
      <c r="F33" s="3" t="s">
        <v>204</v>
      </c>
      <c r="G33" s="3">
        <v>2</v>
      </c>
    </row>
    <row r="34" spans="1:7" x14ac:dyDescent="0.2">
      <c r="A34" s="3"/>
      <c r="B34" s="6"/>
      <c r="C34" s="6"/>
      <c r="D34" s="6"/>
      <c r="E34" s="6"/>
      <c r="F34" s="3"/>
      <c r="G34" s="3"/>
    </row>
    <row r="36" spans="1:7" x14ac:dyDescent="0.2">
      <c r="A36" s="1" t="s">
        <v>188</v>
      </c>
    </row>
    <row r="38" spans="1:7" x14ac:dyDescent="0.2">
      <c r="A38" s="2" t="s">
        <v>165</v>
      </c>
      <c r="B38" s="2" t="s">
        <v>166</v>
      </c>
      <c r="C38" s="2" t="s">
        <v>167</v>
      </c>
      <c r="D38" s="2" t="s">
        <v>168</v>
      </c>
      <c r="E38" s="2" t="s">
        <v>169</v>
      </c>
      <c r="F38" s="2" t="s">
        <v>170</v>
      </c>
      <c r="G38" s="2" t="s">
        <v>171</v>
      </c>
    </row>
    <row r="39" spans="1:7" x14ac:dyDescent="0.2">
      <c r="A39" s="3" t="s">
        <v>290</v>
      </c>
      <c r="B39" s="6" t="str">
        <f>K7</f>
        <v>NOT BAD GOOD SIZE</v>
      </c>
      <c r="C39" s="6"/>
      <c r="D39" s="6"/>
      <c r="E39" s="6" t="str">
        <f>K8</f>
        <v>TOP GUNS</v>
      </c>
      <c r="F39" s="3" t="s">
        <v>178</v>
      </c>
      <c r="G39" s="3">
        <v>4</v>
      </c>
    </row>
    <row r="40" spans="1:7" x14ac:dyDescent="0.2">
      <c r="A40" s="3"/>
      <c r="B40" s="6" t="str">
        <f>K10</f>
        <v>ALL BLACKS</v>
      </c>
      <c r="C40" s="6"/>
      <c r="D40" s="6"/>
      <c r="E40" s="6" t="str">
        <f>K6</f>
        <v>LOURDES</v>
      </c>
      <c r="F40" s="3" t="s">
        <v>204</v>
      </c>
      <c r="G40" s="3">
        <v>1</v>
      </c>
    </row>
    <row r="41" spans="1:7" x14ac:dyDescent="0.2">
      <c r="A41" s="3"/>
      <c r="B41" s="6" t="str">
        <f>K11</f>
        <v>BIBS UNITED</v>
      </c>
      <c r="C41" s="6"/>
      <c r="D41" s="6"/>
      <c r="E41" s="6" t="str">
        <f>K9</f>
        <v>YEAH THE BOYS</v>
      </c>
      <c r="F41" s="3" t="s">
        <v>204</v>
      </c>
      <c r="G41" s="3">
        <v>2</v>
      </c>
    </row>
    <row r="42" spans="1:7" x14ac:dyDescent="0.2">
      <c r="A42" s="3"/>
      <c r="B42" s="6"/>
      <c r="C42" s="6"/>
      <c r="D42" s="6"/>
      <c r="E42" s="6"/>
      <c r="F42" s="3"/>
      <c r="G42" s="3"/>
    </row>
    <row r="44" spans="1:7" x14ac:dyDescent="0.2">
      <c r="A44" s="1" t="s">
        <v>190</v>
      </c>
    </row>
    <row r="46" spans="1:7" x14ac:dyDescent="0.2">
      <c r="A46" s="2" t="s">
        <v>165</v>
      </c>
      <c r="B46" s="2" t="s">
        <v>166</v>
      </c>
      <c r="C46" s="2" t="s">
        <v>167</v>
      </c>
      <c r="D46" s="2" t="s">
        <v>168</v>
      </c>
      <c r="E46" s="2" t="s">
        <v>169</v>
      </c>
      <c r="F46" s="2" t="s">
        <v>170</v>
      </c>
      <c r="G46" s="2" t="s">
        <v>171</v>
      </c>
    </row>
    <row r="47" spans="1:7" x14ac:dyDescent="0.2">
      <c r="A47" s="3" t="s">
        <v>291</v>
      </c>
      <c r="B47" s="6" t="str">
        <f>K9</f>
        <v>YEAH THE BOYS</v>
      </c>
      <c r="C47" s="6"/>
      <c r="D47" s="6"/>
      <c r="E47" s="6" t="str">
        <f>K8</f>
        <v>TOP GUNS</v>
      </c>
      <c r="F47" s="3" t="s">
        <v>178</v>
      </c>
      <c r="G47" s="3">
        <v>4</v>
      </c>
    </row>
    <row r="48" spans="1:7" x14ac:dyDescent="0.2">
      <c r="A48" s="3"/>
      <c r="B48" s="6" t="str">
        <f>K7</f>
        <v>NOT BAD GOOD SIZE</v>
      </c>
      <c r="C48" s="6"/>
      <c r="D48" s="6"/>
      <c r="E48" s="6" t="str">
        <f>K6</f>
        <v>LOURDES</v>
      </c>
      <c r="F48" s="3" t="s">
        <v>204</v>
      </c>
      <c r="G48" s="3">
        <v>1</v>
      </c>
    </row>
    <row r="49" spans="1:7" x14ac:dyDescent="0.2">
      <c r="A49" s="3"/>
      <c r="B49" s="6" t="str">
        <f>K11</f>
        <v>BIBS UNITED</v>
      </c>
      <c r="C49" s="6"/>
      <c r="D49" s="6"/>
      <c r="E49" s="6" t="str">
        <f>K10</f>
        <v>ALL BLACKS</v>
      </c>
      <c r="F49" s="3" t="s">
        <v>204</v>
      </c>
      <c r="G49" s="3">
        <v>2</v>
      </c>
    </row>
    <row r="50" spans="1:7" x14ac:dyDescent="0.2">
      <c r="A50" s="3"/>
      <c r="B50" s="6"/>
      <c r="C50" s="6"/>
      <c r="D50" s="6"/>
      <c r="E50" s="6"/>
      <c r="F50" s="3"/>
      <c r="G50" s="3"/>
    </row>
    <row r="52" spans="1:7" x14ac:dyDescent="0.2">
      <c r="A52" s="1" t="s">
        <v>192</v>
      </c>
    </row>
    <row r="54" spans="1:7" x14ac:dyDescent="0.2">
      <c r="A54" s="2" t="s">
        <v>165</v>
      </c>
      <c r="B54" s="2" t="s">
        <v>166</v>
      </c>
      <c r="C54" s="2" t="s">
        <v>167</v>
      </c>
      <c r="D54" s="2" t="s">
        <v>168</v>
      </c>
      <c r="E54" s="2" t="s">
        <v>169</v>
      </c>
      <c r="F54" s="2" t="s">
        <v>170</v>
      </c>
      <c r="G54" s="2" t="s">
        <v>171</v>
      </c>
    </row>
    <row r="55" spans="1:7" x14ac:dyDescent="0.2">
      <c r="A55" s="3" t="s">
        <v>292</v>
      </c>
      <c r="B55" s="6" t="str">
        <f>K10</f>
        <v>ALL BLACKS</v>
      </c>
      <c r="C55" s="6"/>
      <c r="D55" s="6"/>
      <c r="E55" s="6" t="str">
        <f>K9</f>
        <v>YEAH THE BOYS</v>
      </c>
      <c r="F55" s="3" t="s">
        <v>178</v>
      </c>
      <c r="G55" s="3">
        <v>4</v>
      </c>
    </row>
    <row r="56" spans="1:7" x14ac:dyDescent="0.2">
      <c r="A56" s="3"/>
      <c r="B56" s="6" t="str">
        <f>K6</f>
        <v>LOURDES</v>
      </c>
      <c r="C56" s="6"/>
      <c r="D56" s="6"/>
      <c r="E56" s="6" t="str">
        <f>K8</f>
        <v>TOP GUNS</v>
      </c>
      <c r="F56" s="3" t="s">
        <v>204</v>
      </c>
      <c r="G56" s="3">
        <v>1</v>
      </c>
    </row>
    <row r="57" spans="1:7" x14ac:dyDescent="0.2">
      <c r="A57" s="3"/>
      <c r="B57" s="6" t="str">
        <f>K11</f>
        <v>BIBS UNITED</v>
      </c>
      <c r="C57" s="6"/>
      <c r="D57" s="6"/>
      <c r="E57" s="6" t="str">
        <f>K7</f>
        <v>NOT BAD GOOD SIZE</v>
      </c>
      <c r="F57" s="3" t="s">
        <v>204</v>
      </c>
      <c r="G57" s="3">
        <v>2</v>
      </c>
    </row>
    <row r="58" spans="1:7" x14ac:dyDescent="0.2">
      <c r="A58" s="3"/>
      <c r="B58" s="6"/>
      <c r="C58" s="6"/>
      <c r="D58" s="6"/>
      <c r="E58" s="6"/>
      <c r="F58" s="3"/>
      <c r="G58" s="3"/>
    </row>
    <row r="60" spans="1:7" x14ac:dyDescent="0.2">
      <c r="A60" s="1" t="s">
        <v>194</v>
      </c>
    </row>
    <row r="62" spans="1:7" x14ac:dyDescent="0.2">
      <c r="A62" s="2" t="s">
        <v>165</v>
      </c>
      <c r="B62" s="2" t="s">
        <v>166</v>
      </c>
      <c r="C62" s="2" t="s">
        <v>167</v>
      </c>
      <c r="D62" s="2" t="s">
        <v>168</v>
      </c>
      <c r="E62" s="2" t="s">
        <v>169</v>
      </c>
      <c r="F62" s="2" t="s">
        <v>170</v>
      </c>
      <c r="G62" s="2" t="s">
        <v>171</v>
      </c>
    </row>
    <row r="63" spans="1:7" x14ac:dyDescent="0.2">
      <c r="A63" s="3" t="s">
        <v>293</v>
      </c>
      <c r="B63" s="6" t="str">
        <f>K7</f>
        <v>NOT BAD GOOD SIZE</v>
      </c>
      <c r="C63" s="6"/>
      <c r="D63" s="6"/>
      <c r="E63" s="6" t="str">
        <f>K10</f>
        <v>ALL BLACKS</v>
      </c>
      <c r="F63" s="3" t="s">
        <v>178</v>
      </c>
      <c r="G63" s="3">
        <v>4</v>
      </c>
    </row>
    <row r="64" spans="1:7" x14ac:dyDescent="0.2">
      <c r="A64" s="3"/>
      <c r="B64" s="6" t="str">
        <f>K9</f>
        <v>YEAH THE BOYS</v>
      </c>
      <c r="C64" s="6"/>
      <c r="D64" s="6"/>
      <c r="E64" s="6" t="str">
        <f>K6</f>
        <v>LOURDES</v>
      </c>
      <c r="F64" s="3" t="s">
        <v>204</v>
      </c>
      <c r="G64" s="3">
        <v>1</v>
      </c>
    </row>
    <row r="65" spans="1:7" x14ac:dyDescent="0.2">
      <c r="A65" s="3"/>
      <c r="B65" s="6" t="str">
        <f>K8</f>
        <v>TOP GUNS</v>
      </c>
      <c r="C65" s="6"/>
      <c r="D65" s="6"/>
      <c r="E65" s="6" t="str">
        <f>K11</f>
        <v>BIBS UNITED</v>
      </c>
      <c r="F65" s="3" t="s">
        <v>204</v>
      </c>
      <c r="G65" s="3">
        <v>2</v>
      </c>
    </row>
    <row r="66" spans="1:7" x14ac:dyDescent="0.2">
      <c r="A66" s="3"/>
      <c r="B66" s="6"/>
      <c r="C66" s="6"/>
      <c r="D66" s="6"/>
      <c r="E66" s="6"/>
      <c r="F66" s="3"/>
      <c r="G66" s="3"/>
    </row>
    <row r="68" spans="1:7" x14ac:dyDescent="0.2">
      <c r="A68" s="1" t="s">
        <v>196</v>
      </c>
    </row>
    <row r="70" spans="1:7" x14ac:dyDescent="0.2">
      <c r="A70" s="2" t="s">
        <v>165</v>
      </c>
      <c r="B70" s="2" t="s">
        <v>166</v>
      </c>
      <c r="C70" s="2" t="s">
        <v>167</v>
      </c>
      <c r="D70" s="2" t="s">
        <v>168</v>
      </c>
      <c r="E70" s="2" t="s">
        <v>169</v>
      </c>
      <c r="F70" s="2" t="s">
        <v>170</v>
      </c>
      <c r="G70" s="2" t="s">
        <v>171</v>
      </c>
    </row>
    <row r="71" spans="1:7" x14ac:dyDescent="0.2">
      <c r="A71" s="3" t="s">
        <v>294</v>
      </c>
      <c r="B71" s="6" t="str">
        <f>K7</f>
        <v>NOT BAD GOOD SIZE</v>
      </c>
      <c r="C71" s="6"/>
      <c r="D71" s="6"/>
      <c r="E71" s="6" t="str">
        <f>K9</f>
        <v>YEAH THE BOYS</v>
      </c>
      <c r="F71" s="3" t="s">
        <v>178</v>
      </c>
      <c r="G71" s="3">
        <v>4</v>
      </c>
    </row>
    <row r="72" spans="1:7" x14ac:dyDescent="0.2">
      <c r="A72" s="3"/>
      <c r="B72" s="6" t="str">
        <f>K10</f>
        <v>ALL BLACKS</v>
      </c>
      <c r="C72" s="6"/>
      <c r="D72" s="6"/>
      <c r="E72" s="6" t="str">
        <f>K8</f>
        <v>TOP GUNS</v>
      </c>
      <c r="F72" s="3" t="s">
        <v>204</v>
      </c>
      <c r="G72" s="3">
        <v>1</v>
      </c>
    </row>
    <row r="73" spans="1:7" x14ac:dyDescent="0.2">
      <c r="A73" s="3"/>
      <c r="B73" s="6" t="str">
        <f>K11</f>
        <v>BIBS UNITED</v>
      </c>
      <c r="C73" s="6"/>
      <c r="D73" s="6"/>
      <c r="E73" s="6" t="str">
        <f>K6</f>
        <v>LOURDES</v>
      </c>
      <c r="F73" s="3" t="s">
        <v>204</v>
      </c>
      <c r="G73" s="3">
        <v>2</v>
      </c>
    </row>
    <row r="74" spans="1:7" x14ac:dyDescent="0.2">
      <c r="A74" s="3"/>
      <c r="B74" s="6"/>
      <c r="C74" s="6"/>
      <c r="D74" s="6"/>
      <c r="E74" s="6"/>
      <c r="F74" s="3"/>
      <c r="G74" s="3"/>
    </row>
    <row r="76" spans="1:7" x14ac:dyDescent="0.2">
      <c r="A76" s="1" t="s">
        <v>198</v>
      </c>
    </row>
    <row r="78" spans="1:7" x14ac:dyDescent="0.2">
      <c r="A78" s="2" t="s">
        <v>165</v>
      </c>
      <c r="B78" s="2" t="s">
        <v>166</v>
      </c>
      <c r="C78" s="2" t="s">
        <v>167</v>
      </c>
      <c r="D78" s="2" t="s">
        <v>168</v>
      </c>
      <c r="E78" s="2" t="s">
        <v>169</v>
      </c>
      <c r="F78" s="2" t="s">
        <v>170</v>
      </c>
      <c r="G78" s="2" t="s">
        <v>171</v>
      </c>
    </row>
    <row r="79" spans="1:7" x14ac:dyDescent="0.2">
      <c r="A79" s="3" t="s">
        <v>295</v>
      </c>
      <c r="B79" s="6" t="str">
        <f>K6</f>
        <v>LOURDES</v>
      </c>
      <c r="C79" s="6"/>
      <c r="D79" s="6"/>
      <c r="E79" s="6" t="str">
        <f>K10</f>
        <v>ALL BLACKS</v>
      </c>
      <c r="F79" s="3" t="s">
        <v>178</v>
      </c>
      <c r="G79" s="3">
        <v>4</v>
      </c>
    </row>
    <row r="80" spans="1:7" x14ac:dyDescent="0.2">
      <c r="A80" s="3"/>
      <c r="B80" s="6" t="str">
        <f>K8</f>
        <v>TOP GUNS</v>
      </c>
      <c r="C80" s="6"/>
      <c r="D80" s="6"/>
      <c r="E80" s="6" t="str">
        <f>K7</f>
        <v>NOT BAD GOOD SIZE</v>
      </c>
      <c r="F80" s="3" t="s">
        <v>204</v>
      </c>
      <c r="G80" s="3">
        <v>1</v>
      </c>
    </row>
    <row r="81" spans="1:7" x14ac:dyDescent="0.2">
      <c r="A81" s="3"/>
      <c r="B81" s="6" t="str">
        <f>K9</f>
        <v>YEAH THE BOYS</v>
      </c>
      <c r="C81" s="6"/>
      <c r="D81" s="6"/>
      <c r="E81" s="6" t="str">
        <f>K11</f>
        <v>BIBS UNITED</v>
      </c>
      <c r="F81" s="3" t="s">
        <v>204</v>
      </c>
      <c r="G81" s="3">
        <v>2</v>
      </c>
    </row>
    <row r="82" spans="1:7" x14ac:dyDescent="0.2">
      <c r="A82" s="3"/>
      <c r="B82" s="6"/>
      <c r="C82" s="6"/>
      <c r="D82" s="6"/>
      <c r="E82" s="6"/>
      <c r="F82" s="3"/>
      <c r="G82" s="3"/>
    </row>
    <row r="84" spans="1:7" x14ac:dyDescent="0.2">
      <c r="A84" t="s">
        <v>296</v>
      </c>
      <c r="B84" s="12" t="s">
        <v>269</v>
      </c>
    </row>
    <row r="86" spans="1:7" x14ac:dyDescent="0.2">
      <c r="A86" t="s">
        <v>297</v>
      </c>
      <c r="B86" s="12" t="s">
        <v>219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02850-5F28-4062-9C5E-0250DEEF4E9F}">
  <dimension ref="A2:K86"/>
  <sheetViews>
    <sheetView topLeftCell="A19" workbookViewId="0">
      <selection activeCell="J25" sqref="J25"/>
    </sheetView>
  </sheetViews>
  <sheetFormatPr defaultRowHeight="12.75" x14ac:dyDescent="0.2"/>
  <cols>
    <col min="1" max="1" width="10.5703125" customWidth="1"/>
    <col min="2" max="2" width="23.5703125" style="5" bestFit="1" customWidth="1"/>
    <col min="3" max="4" width="9.140625" style="5"/>
    <col min="5" max="5" width="23.5703125" style="5" bestFit="1" customWidth="1"/>
    <col min="11" max="11" width="27.28515625" customWidth="1"/>
  </cols>
  <sheetData>
    <row r="2" spans="1:11" x14ac:dyDescent="0.2">
      <c r="B2" s="12" t="s">
        <v>145</v>
      </c>
    </row>
    <row r="4" spans="1:11" x14ac:dyDescent="0.2">
      <c r="A4" s="1" t="s">
        <v>35</v>
      </c>
    </row>
    <row r="5" spans="1:11" x14ac:dyDescent="0.2">
      <c r="K5" s="3" t="s">
        <v>164</v>
      </c>
    </row>
    <row r="6" spans="1:11" x14ac:dyDescent="0.2">
      <c r="A6" s="2" t="s">
        <v>165</v>
      </c>
      <c r="B6" s="2" t="s">
        <v>166</v>
      </c>
      <c r="C6" s="2" t="s">
        <v>167</v>
      </c>
      <c r="D6" s="2" t="s">
        <v>168</v>
      </c>
      <c r="E6" s="2" t="s">
        <v>169</v>
      </c>
      <c r="F6" s="2" t="s">
        <v>170</v>
      </c>
      <c r="G6" s="2" t="s">
        <v>171</v>
      </c>
      <c r="K6" s="3" t="s">
        <v>146</v>
      </c>
    </row>
    <row r="7" spans="1:11" x14ac:dyDescent="0.2">
      <c r="A7" s="3" t="s">
        <v>286</v>
      </c>
      <c r="B7" s="6" t="str">
        <f>K6</f>
        <v>BV6</v>
      </c>
      <c r="C7" s="6"/>
      <c r="D7" s="6"/>
      <c r="E7" s="6" t="str">
        <f>K7</f>
        <v>920 BOYS</v>
      </c>
      <c r="F7" s="3" t="s">
        <v>204</v>
      </c>
      <c r="G7" s="3">
        <v>3</v>
      </c>
      <c r="K7" s="3" t="s">
        <v>148</v>
      </c>
    </row>
    <row r="8" spans="1:11" x14ac:dyDescent="0.2">
      <c r="A8" s="3"/>
      <c r="B8" s="6" t="str">
        <f>K8</f>
        <v>AIRSWING LEGENDS</v>
      </c>
      <c r="C8" s="6"/>
      <c r="D8" s="6"/>
      <c r="E8" s="6" t="str">
        <f>K9</f>
        <v>GLASS ON GRASS</v>
      </c>
      <c r="F8" s="3" t="s">
        <v>204</v>
      </c>
      <c r="G8" s="3">
        <v>4</v>
      </c>
      <c r="K8" s="3" t="s">
        <v>147</v>
      </c>
    </row>
    <row r="9" spans="1:11" x14ac:dyDescent="0.2">
      <c r="A9" s="3"/>
      <c r="B9" s="6"/>
      <c r="C9" s="6"/>
      <c r="D9" s="6"/>
      <c r="E9" s="6"/>
      <c r="F9" s="42" t="s">
        <v>221</v>
      </c>
      <c r="G9" s="3">
        <v>1</v>
      </c>
      <c r="K9" s="3" t="s">
        <v>149</v>
      </c>
    </row>
    <row r="10" spans="1:11" x14ac:dyDescent="0.2">
      <c r="A10" s="3"/>
      <c r="B10" s="6"/>
      <c r="C10" s="6"/>
      <c r="D10" s="6"/>
      <c r="E10" s="6"/>
      <c r="F10" s="3"/>
      <c r="G10" s="3"/>
      <c r="K10" s="42" t="s">
        <v>279</v>
      </c>
    </row>
    <row r="11" spans="1:11" x14ac:dyDescent="0.2">
      <c r="K11" s="42" t="s">
        <v>12</v>
      </c>
    </row>
    <row r="12" spans="1:11" x14ac:dyDescent="0.2">
      <c r="A12" s="1" t="s">
        <v>33</v>
      </c>
      <c r="B12" s="5" t="s">
        <v>181</v>
      </c>
      <c r="K12" s="3"/>
    </row>
    <row r="13" spans="1:11" x14ac:dyDescent="0.2">
      <c r="K13" s="3"/>
    </row>
    <row r="14" spans="1:11" x14ac:dyDescent="0.2">
      <c r="A14" s="2" t="s">
        <v>165</v>
      </c>
      <c r="B14" s="2" t="s">
        <v>166</v>
      </c>
      <c r="C14" s="2" t="s">
        <v>167</v>
      </c>
      <c r="D14" s="2" t="s">
        <v>168</v>
      </c>
      <c r="E14" s="2" t="s">
        <v>169</v>
      </c>
      <c r="F14" s="2" t="s">
        <v>170</v>
      </c>
      <c r="G14" s="2" t="s">
        <v>171</v>
      </c>
    </row>
    <row r="15" spans="1:11" x14ac:dyDescent="0.2">
      <c r="A15" s="3" t="s">
        <v>300</v>
      </c>
      <c r="B15" s="6" t="str">
        <f>K9</f>
        <v>GLASS ON GRASS</v>
      </c>
      <c r="C15" s="6">
        <v>1</v>
      </c>
      <c r="D15" s="6">
        <v>1</v>
      </c>
      <c r="E15" s="6" t="str">
        <f>K10</f>
        <v>NEVILLE</v>
      </c>
      <c r="F15" s="3" t="s">
        <v>204</v>
      </c>
      <c r="G15" s="3">
        <v>3</v>
      </c>
    </row>
    <row r="16" spans="1:11" x14ac:dyDescent="0.2">
      <c r="A16" s="3"/>
      <c r="B16" s="6" t="str">
        <f>K8</f>
        <v>AIRSWING LEGENDS</v>
      </c>
      <c r="C16" s="6">
        <v>5</v>
      </c>
      <c r="D16" s="6">
        <v>1</v>
      </c>
      <c r="E16" s="6" t="str">
        <f>K6</f>
        <v>BV6</v>
      </c>
      <c r="F16" s="3" t="s">
        <v>204</v>
      </c>
      <c r="G16" s="3">
        <v>4</v>
      </c>
    </row>
    <row r="17" spans="1:7" x14ac:dyDescent="0.2">
      <c r="A17" s="3"/>
      <c r="B17" s="6"/>
      <c r="C17" s="6"/>
      <c r="D17" s="6"/>
      <c r="E17" s="6"/>
      <c r="F17" s="42" t="s">
        <v>221</v>
      </c>
      <c r="G17" s="3">
        <v>1</v>
      </c>
    </row>
    <row r="18" spans="1:7" x14ac:dyDescent="0.2">
      <c r="A18" s="3"/>
      <c r="B18" s="6"/>
      <c r="C18" s="6"/>
      <c r="D18" s="6"/>
      <c r="E18" s="6"/>
      <c r="F18" s="3"/>
      <c r="G18" s="3"/>
    </row>
    <row r="20" spans="1:7" x14ac:dyDescent="0.2">
      <c r="A20" s="1" t="s">
        <v>34</v>
      </c>
      <c r="B20" s="5" t="s">
        <v>69</v>
      </c>
    </row>
    <row r="22" spans="1:7" x14ac:dyDescent="0.2">
      <c r="A22" s="2" t="s">
        <v>165</v>
      </c>
      <c r="B22" s="2" t="s">
        <v>166</v>
      </c>
      <c r="C22" s="2" t="s">
        <v>167</v>
      </c>
      <c r="D22" s="2" t="s">
        <v>168</v>
      </c>
      <c r="E22" s="2" t="s">
        <v>169</v>
      </c>
      <c r="F22" s="2" t="s">
        <v>170</v>
      </c>
      <c r="G22" s="2" t="s">
        <v>171</v>
      </c>
    </row>
    <row r="23" spans="1:7" x14ac:dyDescent="0.2">
      <c r="A23" s="3" t="s">
        <v>288</v>
      </c>
      <c r="B23" s="6" t="str">
        <f>B16</f>
        <v>AIRSWING LEGENDS</v>
      </c>
      <c r="C23" s="6">
        <v>1</v>
      </c>
      <c r="D23" s="6">
        <v>3</v>
      </c>
      <c r="E23" s="6" t="str">
        <f>K7</f>
        <v>920 BOYS</v>
      </c>
      <c r="F23" s="3" t="s">
        <v>204</v>
      </c>
      <c r="G23" s="3">
        <v>3</v>
      </c>
    </row>
    <row r="24" spans="1:7" x14ac:dyDescent="0.2">
      <c r="A24" s="3"/>
      <c r="B24" s="6" t="str">
        <f>K6</f>
        <v>BV6</v>
      </c>
      <c r="C24" s="6">
        <v>2</v>
      </c>
      <c r="D24" s="6">
        <v>3</v>
      </c>
      <c r="E24" s="6" t="str">
        <f>K9</f>
        <v>GLASS ON GRASS</v>
      </c>
      <c r="F24" s="3" t="s">
        <v>204</v>
      </c>
      <c r="G24" s="3">
        <v>4</v>
      </c>
    </row>
    <row r="25" spans="1:7" x14ac:dyDescent="0.2">
      <c r="A25" s="3"/>
      <c r="B25" s="6"/>
      <c r="C25" s="6"/>
      <c r="D25" s="6"/>
      <c r="E25" s="6"/>
      <c r="F25" s="42" t="s">
        <v>221</v>
      </c>
      <c r="G25" s="3">
        <v>1</v>
      </c>
    </row>
    <row r="26" spans="1:7" x14ac:dyDescent="0.2">
      <c r="A26" s="3"/>
      <c r="B26" s="6"/>
      <c r="C26" s="6"/>
      <c r="D26" s="6"/>
      <c r="E26" s="6"/>
      <c r="F26" s="3"/>
      <c r="G26" s="3"/>
    </row>
    <row r="27" spans="1:7" x14ac:dyDescent="0.2">
      <c r="A27" s="43"/>
      <c r="B27" s="44" t="s">
        <v>301</v>
      </c>
      <c r="C27" s="39"/>
      <c r="D27" s="39"/>
    </row>
    <row r="28" spans="1:7" x14ac:dyDescent="0.2">
      <c r="A28" s="1" t="s">
        <v>186</v>
      </c>
    </row>
    <row r="30" spans="1:7" x14ac:dyDescent="0.2">
      <c r="A30" s="2" t="s">
        <v>165</v>
      </c>
      <c r="B30" s="2" t="s">
        <v>166</v>
      </c>
      <c r="C30" s="2" t="s">
        <v>167</v>
      </c>
      <c r="D30" s="2" t="s">
        <v>168</v>
      </c>
      <c r="E30" s="2" t="s">
        <v>169</v>
      </c>
      <c r="F30" s="2" t="s">
        <v>170</v>
      </c>
      <c r="G30" s="2" t="s">
        <v>171</v>
      </c>
    </row>
    <row r="31" spans="1:7" x14ac:dyDescent="0.2">
      <c r="A31" s="3" t="s">
        <v>289</v>
      </c>
      <c r="B31" s="6" t="str">
        <f>K8</f>
        <v>AIRSWING LEGENDS</v>
      </c>
      <c r="C31" s="6"/>
      <c r="D31" s="6"/>
      <c r="E31" s="6" t="str">
        <f>K10</f>
        <v>NEVILLE</v>
      </c>
      <c r="F31" s="3" t="s">
        <v>204</v>
      </c>
      <c r="G31" s="3">
        <v>3</v>
      </c>
    </row>
    <row r="32" spans="1:7" x14ac:dyDescent="0.2">
      <c r="A32" s="3"/>
      <c r="B32" s="6" t="str">
        <f>K9</f>
        <v>GLASS ON GRASS</v>
      </c>
      <c r="C32" s="6"/>
      <c r="D32" s="6"/>
      <c r="E32" s="6" t="str">
        <f>K7</f>
        <v>920 BOYS</v>
      </c>
      <c r="F32" s="3" t="s">
        <v>204</v>
      </c>
      <c r="G32" s="3">
        <v>4</v>
      </c>
    </row>
    <row r="33" spans="1:7" x14ac:dyDescent="0.2">
      <c r="A33" s="3"/>
      <c r="B33" s="6" t="str">
        <f>K6</f>
        <v>BV6</v>
      </c>
      <c r="C33" s="6"/>
      <c r="D33" s="6"/>
      <c r="E33" s="6" t="s">
        <v>147</v>
      </c>
      <c r="F33" s="42" t="s">
        <v>221</v>
      </c>
      <c r="G33" s="3">
        <v>1</v>
      </c>
    </row>
    <row r="34" spans="1:7" x14ac:dyDescent="0.2">
      <c r="A34" s="45"/>
      <c r="B34" s="46" t="s">
        <v>301</v>
      </c>
      <c r="C34" s="47"/>
      <c r="D34" s="47"/>
      <c r="E34" s="6"/>
      <c r="F34" s="3"/>
      <c r="G34" s="3"/>
    </row>
    <row r="36" spans="1:7" x14ac:dyDescent="0.2">
      <c r="A36" s="1" t="s">
        <v>188</v>
      </c>
    </row>
    <row r="38" spans="1:7" x14ac:dyDescent="0.2">
      <c r="A38" s="2" t="s">
        <v>165</v>
      </c>
      <c r="B38" s="2" t="s">
        <v>166</v>
      </c>
      <c r="C38" s="2" t="s">
        <v>167</v>
      </c>
      <c r="D38" s="2" t="s">
        <v>168</v>
      </c>
      <c r="E38" s="2" t="s">
        <v>169</v>
      </c>
      <c r="F38" s="2" t="s">
        <v>170</v>
      </c>
      <c r="G38" s="2" t="s">
        <v>171</v>
      </c>
    </row>
    <row r="39" spans="1:7" x14ac:dyDescent="0.2">
      <c r="A39" s="3" t="s">
        <v>290</v>
      </c>
      <c r="B39" s="6" t="str">
        <f>K7</f>
        <v>920 BOYS</v>
      </c>
      <c r="C39" s="6"/>
      <c r="D39" s="6"/>
      <c r="E39" s="6" t="str">
        <f>K8</f>
        <v>AIRSWING LEGENDS</v>
      </c>
      <c r="F39" s="3" t="s">
        <v>204</v>
      </c>
      <c r="G39" s="3">
        <v>3</v>
      </c>
    </row>
    <row r="40" spans="1:7" x14ac:dyDescent="0.2">
      <c r="A40" s="3"/>
      <c r="B40" s="6" t="str">
        <f>K10</f>
        <v>NEVILLE</v>
      </c>
      <c r="C40" s="6"/>
      <c r="D40" s="6"/>
      <c r="E40" s="6" t="str">
        <f>K6</f>
        <v>BV6</v>
      </c>
      <c r="F40" s="3" t="s">
        <v>204</v>
      </c>
      <c r="G40" s="3">
        <v>4</v>
      </c>
    </row>
    <row r="41" spans="1:7" x14ac:dyDescent="0.2">
      <c r="A41" s="3"/>
      <c r="B41" s="6" t="s">
        <v>148</v>
      </c>
      <c r="C41" s="6"/>
      <c r="D41" s="6"/>
      <c r="E41" s="6" t="str">
        <f>K9</f>
        <v>GLASS ON GRASS</v>
      </c>
      <c r="F41" s="42" t="s">
        <v>221</v>
      </c>
      <c r="G41" s="3">
        <v>1</v>
      </c>
    </row>
    <row r="42" spans="1:7" x14ac:dyDescent="0.2">
      <c r="A42" s="45"/>
      <c r="B42" s="46" t="s">
        <v>301</v>
      </c>
      <c r="C42" s="47"/>
      <c r="D42" s="47"/>
      <c r="E42" s="6"/>
      <c r="F42" s="3"/>
      <c r="G42" s="3"/>
    </row>
    <row r="44" spans="1:7" x14ac:dyDescent="0.2">
      <c r="A44" s="1" t="s">
        <v>190</v>
      </c>
    </row>
    <row r="46" spans="1:7" x14ac:dyDescent="0.2">
      <c r="A46" s="2" t="s">
        <v>165</v>
      </c>
      <c r="B46" s="2" t="s">
        <v>166</v>
      </c>
      <c r="C46" s="2" t="s">
        <v>167</v>
      </c>
      <c r="D46" s="2" t="s">
        <v>168</v>
      </c>
      <c r="E46" s="2" t="s">
        <v>169</v>
      </c>
      <c r="F46" s="2" t="s">
        <v>170</v>
      </c>
      <c r="G46" s="2" t="s">
        <v>171</v>
      </c>
    </row>
    <row r="47" spans="1:7" x14ac:dyDescent="0.2">
      <c r="A47" s="3" t="s">
        <v>291</v>
      </c>
      <c r="B47" s="6" t="str">
        <f>K9</f>
        <v>GLASS ON GRASS</v>
      </c>
      <c r="C47" s="6"/>
      <c r="D47" s="6"/>
      <c r="E47" s="6" t="str">
        <f>K8</f>
        <v>AIRSWING LEGENDS</v>
      </c>
      <c r="F47" s="3" t="s">
        <v>204</v>
      </c>
      <c r="G47" s="3">
        <v>3</v>
      </c>
    </row>
    <row r="48" spans="1:7" x14ac:dyDescent="0.2">
      <c r="A48" s="3"/>
      <c r="B48" s="6" t="str">
        <f>K7</f>
        <v>920 BOYS</v>
      </c>
      <c r="C48" s="6"/>
      <c r="D48" s="6"/>
      <c r="E48" s="6" t="str">
        <f>K6</f>
        <v>BV6</v>
      </c>
      <c r="F48" s="3" t="s">
        <v>204</v>
      </c>
      <c r="G48" s="3">
        <v>4</v>
      </c>
    </row>
    <row r="49" spans="1:7" x14ac:dyDescent="0.2">
      <c r="A49" s="3"/>
      <c r="B49" s="6" t="s">
        <v>149</v>
      </c>
      <c r="C49" s="6"/>
      <c r="D49" s="6"/>
      <c r="E49" s="6" t="str">
        <f>K10</f>
        <v>NEVILLE</v>
      </c>
      <c r="F49" s="42" t="s">
        <v>221</v>
      </c>
      <c r="G49" s="3">
        <v>1</v>
      </c>
    </row>
    <row r="50" spans="1:7" x14ac:dyDescent="0.2">
      <c r="A50" s="45"/>
      <c r="B50" s="46" t="s">
        <v>301</v>
      </c>
      <c r="C50" s="47"/>
      <c r="D50" s="47"/>
      <c r="E50" s="6"/>
      <c r="F50" s="3"/>
      <c r="G50" s="3"/>
    </row>
    <row r="52" spans="1:7" x14ac:dyDescent="0.2">
      <c r="A52" s="1" t="s">
        <v>192</v>
      </c>
    </row>
    <row r="54" spans="1:7" x14ac:dyDescent="0.2">
      <c r="A54" s="2" t="s">
        <v>165</v>
      </c>
      <c r="B54" s="2" t="s">
        <v>166</v>
      </c>
      <c r="C54" s="2" t="s">
        <v>167</v>
      </c>
      <c r="D54" s="2" t="s">
        <v>168</v>
      </c>
      <c r="E54" s="2" t="s">
        <v>169</v>
      </c>
      <c r="F54" s="2" t="s">
        <v>170</v>
      </c>
      <c r="G54" s="2" t="s">
        <v>171</v>
      </c>
    </row>
    <row r="55" spans="1:7" x14ac:dyDescent="0.2">
      <c r="A55" s="3" t="s">
        <v>292</v>
      </c>
      <c r="B55" s="6" t="str">
        <f>K10</f>
        <v>NEVILLE</v>
      </c>
      <c r="C55" s="6"/>
      <c r="D55" s="6"/>
      <c r="E55" s="6" t="str">
        <f>K9</f>
        <v>GLASS ON GRASS</v>
      </c>
      <c r="F55" s="3" t="s">
        <v>204</v>
      </c>
      <c r="G55" s="3">
        <v>3</v>
      </c>
    </row>
    <row r="56" spans="1:7" x14ac:dyDescent="0.2">
      <c r="A56" s="3"/>
      <c r="B56" s="6" t="str">
        <f>K6</f>
        <v>BV6</v>
      </c>
      <c r="C56" s="6"/>
      <c r="D56" s="6"/>
      <c r="E56" s="6" t="str">
        <f>K8</f>
        <v>AIRSWING LEGENDS</v>
      </c>
      <c r="F56" s="3" t="s">
        <v>204</v>
      </c>
      <c r="G56" s="3">
        <v>4</v>
      </c>
    </row>
    <row r="57" spans="1:7" x14ac:dyDescent="0.2">
      <c r="A57" s="3"/>
      <c r="B57" s="6" t="s">
        <v>146</v>
      </c>
      <c r="C57" s="6"/>
      <c r="D57" s="6"/>
      <c r="E57" s="6" t="str">
        <f>K7</f>
        <v>920 BOYS</v>
      </c>
      <c r="F57" s="42" t="s">
        <v>221</v>
      </c>
      <c r="G57" s="3">
        <v>1</v>
      </c>
    </row>
    <row r="58" spans="1:7" x14ac:dyDescent="0.2">
      <c r="A58" s="45"/>
      <c r="B58" s="46" t="s">
        <v>301</v>
      </c>
      <c r="C58" s="47"/>
      <c r="D58" s="47"/>
      <c r="E58" s="6"/>
      <c r="F58" s="3"/>
      <c r="G58" s="3"/>
    </row>
    <row r="60" spans="1:7" x14ac:dyDescent="0.2">
      <c r="A60" s="1" t="s">
        <v>194</v>
      </c>
    </row>
    <row r="62" spans="1:7" x14ac:dyDescent="0.2">
      <c r="A62" s="2" t="s">
        <v>165</v>
      </c>
      <c r="B62" s="2" t="s">
        <v>166</v>
      </c>
      <c r="C62" s="2" t="s">
        <v>167</v>
      </c>
      <c r="D62" s="2" t="s">
        <v>168</v>
      </c>
      <c r="E62" s="2" t="s">
        <v>169</v>
      </c>
      <c r="F62" s="2" t="s">
        <v>170</v>
      </c>
      <c r="G62" s="2" t="s">
        <v>171</v>
      </c>
    </row>
    <row r="63" spans="1:7" x14ac:dyDescent="0.2">
      <c r="A63" s="3" t="s">
        <v>293</v>
      </c>
      <c r="B63" s="6" t="str">
        <f>K7</f>
        <v>920 BOYS</v>
      </c>
      <c r="C63" s="6"/>
      <c r="D63" s="6"/>
      <c r="E63" s="6" t="str">
        <f>K10</f>
        <v>NEVILLE</v>
      </c>
      <c r="F63" s="3" t="s">
        <v>204</v>
      </c>
      <c r="G63" s="3">
        <v>3</v>
      </c>
    </row>
    <row r="64" spans="1:7" x14ac:dyDescent="0.2">
      <c r="A64" s="3"/>
      <c r="B64" s="6" t="str">
        <f>K9</f>
        <v>GLASS ON GRASS</v>
      </c>
      <c r="C64" s="6"/>
      <c r="D64" s="6"/>
      <c r="E64" s="6" t="str">
        <f>K6</f>
        <v>BV6</v>
      </c>
      <c r="F64" s="3" t="s">
        <v>204</v>
      </c>
      <c r="G64" s="3">
        <v>4</v>
      </c>
    </row>
    <row r="65" spans="1:7" x14ac:dyDescent="0.2">
      <c r="A65" s="3"/>
      <c r="B65" s="6" t="str">
        <f>K8</f>
        <v>AIRSWING LEGENDS</v>
      </c>
      <c r="C65" s="6"/>
      <c r="D65" s="6"/>
      <c r="E65" s="6" t="s">
        <v>279</v>
      </c>
      <c r="F65" s="42" t="s">
        <v>221</v>
      </c>
      <c r="G65" s="3">
        <v>1</v>
      </c>
    </row>
    <row r="66" spans="1:7" x14ac:dyDescent="0.2">
      <c r="A66" s="45"/>
      <c r="B66" s="46" t="s">
        <v>301</v>
      </c>
      <c r="C66" s="47"/>
      <c r="D66" s="47"/>
      <c r="E66" s="6"/>
      <c r="F66" s="3"/>
      <c r="G66" s="3"/>
    </row>
    <row r="68" spans="1:7" x14ac:dyDescent="0.2">
      <c r="A68" s="1" t="s">
        <v>196</v>
      </c>
    </row>
    <row r="70" spans="1:7" x14ac:dyDescent="0.2">
      <c r="A70" s="2" t="s">
        <v>165</v>
      </c>
      <c r="B70" s="2" t="s">
        <v>166</v>
      </c>
      <c r="C70" s="2" t="s">
        <v>167</v>
      </c>
      <c r="D70" s="2" t="s">
        <v>168</v>
      </c>
      <c r="E70" s="2" t="s">
        <v>169</v>
      </c>
      <c r="F70" s="2" t="s">
        <v>170</v>
      </c>
      <c r="G70" s="2" t="s">
        <v>171</v>
      </c>
    </row>
    <row r="71" spans="1:7" x14ac:dyDescent="0.2">
      <c r="A71" s="3" t="s">
        <v>294</v>
      </c>
      <c r="B71" s="6" t="str">
        <f>K7</f>
        <v>920 BOYS</v>
      </c>
      <c r="C71" s="6"/>
      <c r="D71" s="6"/>
      <c r="E71" s="6" t="str">
        <f>K9</f>
        <v>GLASS ON GRASS</v>
      </c>
      <c r="F71" s="3" t="s">
        <v>204</v>
      </c>
      <c r="G71" s="3">
        <v>3</v>
      </c>
    </row>
    <row r="72" spans="1:7" x14ac:dyDescent="0.2">
      <c r="A72" s="3"/>
      <c r="B72" s="6" t="str">
        <f>K10</f>
        <v>NEVILLE</v>
      </c>
      <c r="C72" s="6"/>
      <c r="D72" s="6"/>
      <c r="E72" s="6" t="str">
        <f>K8</f>
        <v>AIRSWING LEGENDS</v>
      </c>
      <c r="F72" s="3" t="s">
        <v>204</v>
      </c>
      <c r="G72" s="3">
        <v>4</v>
      </c>
    </row>
    <row r="73" spans="1:7" x14ac:dyDescent="0.2">
      <c r="A73" s="3"/>
      <c r="B73" s="6" t="s">
        <v>147</v>
      </c>
      <c r="C73" s="6"/>
      <c r="D73" s="6"/>
      <c r="E73" s="6" t="str">
        <f>K6</f>
        <v>BV6</v>
      </c>
      <c r="F73" s="42" t="s">
        <v>221</v>
      </c>
      <c r="G73" s="3">
        <v>1</v>
      </c>
    </row>
    <row r="74" spans="1:7" x14ac:dyDescent="0.2">
      <c r="A74" s="45"/>
      <c r="B74" s="46" t="s">
        <v>301</v>
      </c>
      <c r="C74" s="47"/>
      <c r="D74" s="47"/>
      <c r="E74" s="6"/>
      <c r="F74" s="3"/>
      <c r="G74" s="3"/>
    </row>
    <row r="76" spans="1:7" x14ac:dyDescent="0.2">
      <c r="A76" s="1" t="s">
        <v>198</v>
      </c>
    </row>
    <row r="78" spans="1:7" x14ac:dyDescent="0.2">
      <c r="A78" s="2" t="s">
        <v>165</v>
      </c>
      <c r="B78" s="2" t="s">
        <v>166</v>
      </c>
      <c r="C78" s="2" t="s">
        <v>167</v>
      </c>
      <c r="D78" s="2" t="s">
        <v>168</v>
      </c>
      <c r="E78" s="2" t="s">
        <v>169</v>
      </c>
      <c r="F78" s="2" t="s">
        <v>170</v>
      </c>
      <c r="G78" s="2" t="s">
        <v>171</v>
      </c>
    </row>
    <row r="79" spans="1:7" x14ac:dyDescent="0.2">
      <c r="A79" s="3" t="s">
        <v>295</v>
      </c>
      <c r="B79" s="6" t="str">
        <f>K6</f>
        <v>BV6</v>
      </c>
      <c r="C79" s="6"/>
      <c r="D79" s="6"/>
      <c r="E79" s="6" t="str">
        <f>K10</f>
        <v>NEVILLE</v>
      </c>
      <c r="F79" s="3" t="s">
        <v>204</v>
      </c>
      <c r="G79" s="3">
        <v>3</v>
      </c>
    </row>
    <row r="80" spans="1:7" x14ac:dyDescent="0.2">
      <c r="A80" s="3"/>
      <c r="B80" s="6" t="str">
        <f>K8</f>
        <v>AIRSWING LEGENDS</v>
      </c>
      <c r="C80" s="6"/>
      <c r="D80" s="6"/>
      <c r="E80" s="6" t="str">
        <f>K7</f>
        <v>920 BOYS</v>
      </c>
      <c r="F80" s="3" t="s">
        <v>204</v>
      </c>
      <c r="G80" s="3">
        <v>4</v>
      </c>
    </row>
    <row r="81" spans="1:7" x14ac:dyDescent="0.2">
      <c r="A81" s="3"/>
      <c r="B81" s="6" t="str">
        <f>K9</f>
        <v>GLASS ON GRASS</v>
      </c>
      <c r="C81" s="6"/>
      <c r="D81" s="6"/>
      <c r="E81" s="6" t="s">
        <v>148</v>
      </c>
      <c r="F81" s="42" t="s">
        <v>221</v>
      </c>
      <c r="G81" s="3">
        <v>1</v>
      </c>
    </row>
    <row r="82" spans="1:7" x14ac:dyDescent="0.2">
      <c r="A82" s="45"/>
      <c r="B82" s="46" t="s">
        <v>301</v>
      </c>
      <c r="C82" s="47"/>
      <c r="D82" s="47"/>
      <c r="E82" s="6"/>
      <c r="F82" s="3"/>
      <c r="G82" s="3"/>
    </row>
    <row r="84" spans="1:7" x14ac:dyDescent="0.2">
      <c r="A84" t="s">
        <v>296</v>
      </c>
      <c r="B84" s="12" t="s">
        <v>269</v>
      </c>
    </row>
    <row r="86" spans="1:7" x14ac:dyDescent="0.2">
      <c r="A86" t="s">
        <v>297</v>
      </c>
      <c r="B86" s="12" t="s">
        <v>219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K106"/>
  <sheetViews>
    <sheetView topLeftCell="A7" workbookViewId="0">
      <selection activeCell="K29" sqref="K29"/>
    </sheetView>
  </sheetViews>
  <sheetFormatPr defaultRowHeight="12.75" x14ac:dyDescent="0.2"/>
  <cols>
    <col min="1" max="1" width="10" customWidth="1"/>
    <col min="2" max="2" width="24.42578125" customWidth="1"/>
    <col min="3" max="3" width="5.7109375" style="5" customWidth="1"/>
    <col min="4" max="4" width="5.85546875" style="5" customWidth="1"/>
    <col min="5" max="5" width="26.42578125" customWidth="1"/>
    <col min="6" max="6" width="7.140625" customWidth="1"/>
    <col min="7" max="7" width="6.42578125" customWidth="1"/>
    <col min="11" max="11" width="31.7109375" customWidth="1"/>
  </cols>
  <sheetData>
    <row r="2" spans="1:11" x14ac:dyDescent="0.2">
      <c r="B2" s="1" t="s">
        <v>150</v>
      </c>
      <c r="C2" s="13"/>
      <c r="D2" s="13"/>
      <c r="E2" s="1"/>
    </row>
    <row r="3" spans="1:11" x14ac:dyDescent="0.2">
      <c r="B3" s="1"/>
      <c r="C3" s="13"/>
      <c r="D3" s="13"/>
      <c r="E3" s="1"/>
    </row>
    <row r="4" spans="1:11" x14ac:dyDescent="0.2">
      <c r="A4" s="1" t="s">
        <v>35</v>
      </c>
    </row>
    <row r="6" spans="1:11" x14ac:dyDescent="0.2">
      <c r="A6" s="2" t="s">
        <v>165</v>
      </c>
      <c r="B6" s="2" t="s">
        <v>166</v>
      </c>
      <c r="C6" s="2" t="s">
        <v>167</v>
      </c>
      <c r="D6" s="2" t="s">
        <v>168</v>
      </c>
      <c r="E6" s="2" t="s">
        <v>169</v>
      </c>
      <c r="F6" s="7" t="s">
        <v>170</v>
      </c>
      <c r="G6" s="2" t="s">
        <v>171</v>
      </c>
    </row>
    <row r="7" spans="1:11" x14ac:dyDescent="0.2">
      <c r="A7" s="20" t="s">
        <v>302</v>
      </c>
      <c r="B7" s="9" t="s">
        <v>151</v>
      </c>
      <c r="C7" s="6"/>
      <c r="D7" s="6"/>
      <c r="E7" s="9" t="s">
        <v>152</v>
      </c>
      <c r="F7" s="19" t="s">
        <v>221</v>
      </c>
      <c r="G7" s="3">
        <v>1</v>
      </c>
    </row>
    <row r="8" spans="1:11" x14ac:dyDescent="0.2">
      <c r="A8" s="3"/>
      <c r="B8" s="9" t="s">
        <v>154</v>
      </c>
      <c r="C8" s="6"/>
      <c r="D8" s="6"/>
      <c r="E8" s="9" t="s">
        <v>157</v>
      </c>
      <c r="F8" s="19" t="s">
        <v>221</v>
      </c>
      <c r="G8" s="3">
        <v>2</v>
      </c>
    </row>
    <row r="9" spans="1:11" x14ac:dyDescent="0.2">
      <c r="A9" s="3"/>
      <c r="B9" s="18" t="s">
        <v>158</v>
      </c>
      <c r="C9" s="6"/>
      <c r="D9" s="6"/>
      <c r="E9" s="9" t="s">
        <v>159</v>
      </c>
      <c r="F9" s="19" t="s">
        <v>222</v>
      </c>
      <c r="G9" s="3">
        <v>3</v>
      </c>
    </row>
    <row r="10" spans="1:11" x14ac:dyDescent="0.2">
      <c r="A10" s="3"/>
      <c r="B10" s="9" t="s">
        <v>155</v>
      </c>
      <c r="C10" s="6"/>
      <c r="D10" s="6"/>
      <c r="E10" s="9" t="s">
        <v>161</v>
      </c>
      <c r="F10" s="19" t="s">
        <v>221</v>
      </c>
      <c r="G10" s="3">
        <v>4</v>
      </c>
    </row>
    <row r="11" spans="1:11" x14ac:dyDescent="0.2">
      <c r="A11" s="3"/>
      <c r="B11" s="9" t="s">
        <v>160</v>
      </c>
      <c r="C11" s="6"/>
      <c r="D11" s="6"/>
      <c r="E11" s="9" t="s">
        <v>156</v>
      </c>
      <c r="F11" s="19" t="s">
        <v>222</v>
      </c>
      <c r="G11" s="3">
        <v>1</v>
      </c>
    </row>
    <row r="12" spans="1:11" x14ac:dyDescent="0.2">
      <c r="A12" s="3"/>
      <c r="B12" s="3" t="s">
        <v>153</v>
      </c>
      <c r="C12" s="6"/>
      <c r="D12" s="6"/>
      <c r="E12" s="3" t="s">
        <v>282</v>
      </c>
      <c r="F12" s="19" t="s">
        <v>222</v>
      </c>
      <c r="G12" s="3">
        <v>2</v>
      </c>
    </row>
    <row r="13" spans="1:11" x14ac:dyDescent="0.2">
      <c r="A13" s="1" t="s">
        <v>33</v>
      </c>
      <c r="B13" s="25" t="s">
        <v>181</v>
      </c>
    </row>
    <row r="15" spans="1:11" x14ac:dyDescent="0.2">
      <c r="A15" s="2" t="s">
        <v>165</v>
      </c>
      <c r="B15" s="2" t="s">
        <v>166</v>
      </c>
      <c r="C15" s="2" t="s">
        <v>167</v>
      </c>
      <c r="D15" s="2" t="s">
        <v>168</v>
      </c>
      <c r="E15" s="2" t="s">
        <v>169</v>
      </c>
      <c r="F15" s="2" t="s">
        <v>170</v>
      </c>
      <c r="G15" s="2" t="s">
        <v>171</v>
      </c>
    </row>
    <row r="16" spans="1:11" x14ac:dyDescent="0.2">
      <c r="A16" s="20" t="s">
        <v>303</v>
      </c>
      <c r="B16" s="9" t="s">
        <v>160</v>
      </c>
      <c r="C16" s="6">
        <v>0</v>
      </c>
      <c r="D16" s="6">
        <v>0</v>
      </c>
      <c r="E16" s="9" t="s">
        <v>158</v>
      </c>
      <c r="F16" s="19" t="s">
        <v>221</v>
      </c>
      <c r="G16" s="3">
        <v>1</v>
      </c>
      <c r="K16" s="3" t="s">
        <v>164</v>
      </c>
    </row>
    <row r="17" spans="1:11" x14ac:dyDescent="0.2">
      <c r="A17" s="3"/>
      <c r="B17" s="9" t="s">
        <v>154</v>
      </c>
      <c r="C17" s="6">
        <v>0</v>
      </c>
      <c r="D17" s="6">
        <v>0</v>
      </c>
      <c r="E17" s="9" t="s">
        <v>156</v>
      </c>
      <c r="F17" s="19" t="s">
        <v>221</v>
      </c>
      <c r="G17" s="3">
        <v>2</v>
      </c>
      <c r="K17" s="3" t="s">
        <v>151</v>
      </c>
    </row>
    <row r="18" spans="1:11" x14ac:dyDescent="0.2">
      <c r="A18" s="3"/>
      <c r="B18" s="9" t="s">
        <v>151</v>
      </c>
      <c r="C18" s="6">
        <v>4</v>
      </c>
      <c r="D18" s="6">
        <v>1</v>
      </c>
      <c r="E18" s="9" t="s">
        <v>161</v>
      </c>
      <c r="F18" s="19" t="s">
        <v>221</v>
      </c>
      <c r="G18" s="3">
        <v>3</v>
      </c>
      <c r="K18" s="3" t="s">
        <v>152</v>
      </c>
    </row>
    <row r="19" spans="1:11" x14ac:dyDescent="0.2">
      <c r="A19" s="3"/>
      <c r="B19" s="9" t="s">
        <v>152</v>
      </c>
      <c r="C19" s="6">
        <v>3</v>
      </c>
      <c r="D19" s="6">
        <v>0</v>
      </c>
      <c r="E19" s="9" t="s">
        <v>157</v>
      </c>
      <c r="F19" s="19" t="s">
        <v>221</v>
      </c>
      <c r="G19" s="3">
        <v>4</v>
      </c>
      <c r="K19" s="3" t="s">
        <v>154</v>
      </c>
    </row>
    <row r="20" spans="1:11" x14ac:dyDescent="0.2">
      <c r="A20" s="3"/>
      <c r="B20" s="9" t="s">
        <v>282</v>
      </c>
      <c r="C20" s="6">
        <v>1</v>
      </c>
      <c r="D20" s="6">
        <v>2</v>
      </c>
      <c r="E20" s="9" t="s">
        <v>155</v>
      </c>
      <c r="F20" s="19" t="s">
        <v>222</v>
      </c>
      <c r="G20" s="3">
        <v>1</v>
      </c>
      <c r="K20" s="42" t="s">
        <v>283</v>
      </c>
    </row>
    <row r="21" spans="1:11" x14ac:dyDescent="0.2">
      <c r="A21" s="3"/>
      <c r="B21" s="9" t="s">
        <v>159</v>
      </c>
      <c r="C21" s="6">
        <v>1</v>
      </c>
      <c r="D21" s="6">
        <v>1</v>
      </c>
      <c r="E21" s="9" t="s">
        <v>153</v>
      </c>
      <c r="F21" s="23" t="s">
        <v>222</v>
      </c>
      <c r="G21" s="24">
        <v>2</v>
      </c>
      <c r="K21" s="3" t="s">
        <v>158</v>
      </c>
    </row>
    <row r="22" spans="1:11" x14ac:dyDescent="0.2">
      <c r="A22" s="1" t="s">
        <v>34</v>
      </c>
      <c r="B22" s="25" t="s">
        <v>69</v>
      </c>
      <c r="K22" s="3" t="s">
        <v>159</v>
      </c>
    </row>
    <row r="23" spans="1:11" x14ac:dyDescent="0.2">
      <c r="K23" s="3" t="s">
        <v>155</v>
      </c>
    </row>
    <row r="24" spans="1:11" x14ac:dyDescent="0.2">
      <c r="A24" s="2" t="s">
        <v>165</v>
      </c>
      <c r="B24" s="2" t="s">
        <v>166</v>
      </c>
      <c r="C24" s="2" t="s">
        <v>167</v>
      </c>
      <c r="D24" s="2" t="s">
        <v>168</v>
      </c>
      <c r="E24" s="2" t="s">
        <v>169</v>
      </c>
      <c r="F24" s="2" t="s">
        <v>170</v>
      </c>
      <c r="G24" s="2" t="s">
        <v>171</v>
      </c>
      <c r="K24" s="3" t="s">
        <v>161</v>
      </c>
    </row>
    <row r="25" spans="1:11" x14ac:dyDescent="0.2">
      <c r="A25" s="20" t="s">
        <v>288</v>
      </c>
      <c r="B25" s="9" t="s">
        <v>159</v>
      </c>
      <c r="C25" s="6">
        <v>0</v>
      </c>
      <c r="D25" s="6">
        <v>1</v>
      </c>
      <c r="E25" s="9" t="s">
        <v>160</v>
      </c>
      <c r="F25" s="19" t="s">
        <v>221</v>
      </c>
      <c r="G25" s="3">
        <v>1</v>
      </c>
      <c r="K25" s="3" t="s">
        <v>160</v>
      </c>
    </row>
    <row r="26" spans="1:11" x14ac:dyDescent="0.2">
      <c r="A26" s="3"/>
      <c r="B26" s="3" t="s">
        <v>158</v>
      </c>
      <c r="C26" s="6">
        <v>1</v>
      </c>
      <c r="D26" s="6">
        <v>0</v>
      </c>
      <c r="E26" s="3" t="s">
        <v>154</v>
      </c>
      <c r="F26" s="19" t="s">
        <v>221</v>
      </c>
      <c r="G26" s="3">
        <v>2</v>
      </c>
      <c r="K26" s="3" t="s">
        <v>156</v>
      </c>
    </row>
    <row r="27" spans="1:11" x14ac:dyDescent="0.2">
      <c r="A27" s="3"/>
      <c r="B27" s="9" t="s">
        <v>153</v>
      </c>
      <c r="C27" s="6">
        <v>0</v>
      </c>
      <c r="D27" s="6">
        <v>0</v>
      </c>
      <c r="E27" s="9" t="s">
        <v>155</v>
      </c>
      <c r="F27" s="19" t="s">
        <v>221</v>
      </c>
      <c r="G27" s="3">
        <v>3</v>
      </c>
    </row>
    <row r="28" spans="1:11" x14ac:dyDescent="0.2">
      <c r="A28" s="3"/>
      <c r="B28" s="18" t="s">
        <v>156</v>
      </c>
      <c r="C28" s="6">
        <v>4</v>
      </c>
      <c r="D28" s="6">
        <v>0</v>
      </c>
      <c r="E28" s="9" t="s">
        <v>152</v>
      </c>
      <c r="F28" s="19" t="s">
        <v>221</v>
      </c>
      <c r="G28" s="3">
        <v>4</v>
      </c>
    </row>
    <row r="29" spans="1:11" x14ac:dyDescent="0.2">
      <c r="A29" s="3"/>
      <c r="B29" s="9" t="s">
        <v>151</v>
      </c>
      <c r="C29" s="6">
        <v>4</v>
      </c>
      <c r="D29" s="6">
        <v>1</v>
      </c>
      <c r="E29" s="9" t="s">
        <v>282</v>
      </c>
      <c r="F29" s="19" t="s">
        <v>222</v>
      </c>
      <c r="G29" s="3">
        <v>1</v>
      </c>
    </row>
    <row r="30" spans="1:11" x14ac:dyDescent="0.2">
      <c r="A30" s="3"/>
      <c r="B30" s="9" t="s">
        <v>153</v>
      </c>
      <c r="C30" s="6">
        <v>1</v>
      </c>
      <c r="D30" s="6">
        <v>1</v>
      </c>
      <c r="E30" s="9" t="s">
        <v>161</v>
      </c>
      <c r="F30" s="23" t="s">
        <v>222</v>
      </c>
      <c r="G30" s="24">
        <v>2</v>
      </c>
    </row>
    <row r="31" spans="1:11" x14ac:dyDescent="0.2">
      <c r="A31" s="1" t="s">
        <v>186</v>
      </c>
    </row>
    <row r="33" spans="1:7" x14ac:dyDescent="0.2">
      <c r="A33" s="2" t="s">
        <v>165</v>
      </c>
      <c r="B33" s="2" t="s">
        <v>166</v>
      </c>
      <c r="C33" s="2" t="s">
        <v>167</v>
      </c>
      <c r="D33" s="2" t="s">
        <v>168</v>
      </c>
      <c r="E33" s="2" t="s">
        <v>169</v>
      </c>
      <c r="F33" s="2" t="s">
        <v>170</v>
      </c>
      <c r="G33" s="2" t="s">
        <v>171</v>
      </c>
    </row>
    <row r="34" spans="1:7" x14ac:dyDescent="0.2">
      <c r="A34" s="20" t="s">
        <v>289</v>
      </c>
      <c r="B34" s="9" t="s">
        <v>282</v>
      </c>
      <c r="C34" s="6"/>
      <c r="D34" s="6"/>
      <c r="E34" s="18" t="str">
        <f>K20</f>
        <v>ADRIAN SINGH</v>
      </c>
      <c r="F34" s="19" t="s">
        <v>221</v>
      </c>
      <c r="G34" s="3">
        <v>2</v>
      </c>
    </row>
    <row r="35" spans="1:7" x14ac:dyDescent="0.2">
      <c r="A35" s="3"/>
      <c r="B35" s="9" t="s">
        <v>154</v>
      </c>
      <c r="C35" s="6"/>
      <c r="D35" s="6"/>
      <c r="E35" s="9" t="s">
        <v>159</v>
      </c>
      <c r="F35" s="19" t="s">
        <v>221</v>
      </c>
      <c r="G35" s="3">
        <v>3</v>
      </c>
    </row>
    <row r="36" spans="1:7" x14ac:dyDescent="0.2">
      <c r="A36" s="3"/>
      <c r="B36" s="9" t="s">
        <v>160</v>
      </c>
      <c r="C36" s="6"/>
      <c r="D36" s="6"/>
      <c r="E36" s="9" t="s">
        <v>153</v>
      </c>
      <c r="F36" s="19" t="s">
        <v>221</v>
      </c>
      <c r="G36" s="3">
        <v>4</v>
      </c>
    </row>
    <row r="37" spans="1:7" x14ac:dyDescent="0.2">
      <c r="A37" s="3"/>
      <c r="B37" s="9" t="s">
        <v>156</v>
      </c>
      <c r="C37" s="6"/>
      <c r="D37" s="6"/>
      <c r="E37" s="9" t="s">
        <v>161</v>
      </c>
      <c r="F37" s="19" t="s">
        <v>222</v>
      </c>
      <c r="G37" s="3">
        <v>1</v>
      </c>
    </row>
    <row r="38" spans="1:7" x14ac:dyDescent="0.2">
      <c r="A38" s="3"/>
      <c r="B38" s="3" t="s">
        <v>152</v>
      </c>
      <c r="C38" s="6"/>
      <c r="D38" s="6"/>
      <c r="E38" s="3" t="s">
        <v>158</v>
      </c>
      <c r="F38" s="19" t="s">
        <v>222</v>
      </c>
      <c r="G38" s="3">
        <v>2</v>
      </c>
    </row>
    <row r="39" spans="1:7" x14ac:dyDescent="0.2">
      <c r="A39" s="3"/>
      <c r="B39" s="3" t="s">
        <v>155</v>
      </c>
      <c r="C39" s="6"/>
      <c r="D39" s="6"/>
      <c r="E39" s="3" t="s">
        <v>151</v>
      </c>
      <c r="F39" s="23" t="s">
        <v>222</v>
      </c>
      <c r="G39" s="24">
        <v>3</v>
      </c>
    </row>
    <row r="40" spans="1:7" x14ac:dyDescent="0.2">
      <c r="A40" s="1" t="s">
        <v>188</v>
      </c>
    </row>
    <row r="42" spans="1:7" x14ac:dyDescent="0.2">
      <c r="A42" s="2" t="s">
        <v>165</v>
      </c>
      <c r="B42" s="2" t="s">
        <v>166</v>
      </c>
      <c r="C42" s="2" t="s">
        <v>167</v>
      </c>
      <c r="D42" s="2" t="s">
        <v>168</v>
      </c>
      <c r="E42" s="2" t="s">
        <v>169</v>
      </c>
      <c r="F42" s="2" t="s">
        <v>170</v>
      </c>
      <c r="G42" s="2" t="s">
        <v>171</v>
      </c>
    </row>
    <row r="43" spans="1:7" x14ac:dyDescent="0.2">
      <c r="A43" s="20" t="s">
        <v>290</v>
      </c>
      <c r="B43" s="9" t="s">
        <v>159</v>
      </c>
      <c r="C43" s="6"/>
      <c r="D43" s="6"/>
      <c r="E43" s="9" t="s">
        <v>152</v>
      </c>
      <c r="F43" s="19" t="s">
        <v>221</v>
      </c>
      <c r="G43" s="3">
        <v>2</v>
      </c>
    </row>
    <row r="44" spans="1:7" x14ac:dyDescent="0.2">
      <c r="A44" s="3"/>
      <c r="B44" s="9" t="s">
        <v>158</v>
      </c>
      <c r="C44" s="6"/>
      <c r="D44" s="6"/>
      <c r="E44" s="9" t="s">
        <v>161</v>
      </c>
      <c r="F44" s="19" t="s">
        <v>221</v>
      </c>
      <c r="G44" s="3">
        <v>3</v>
      </c>
    </row>
    <row r="45" spans="1:7" x14ac:dyDescent="0.2">
      <c r="A45" s="3"/>
      <c r="B45" s="9" t="str">
        <f>E34</f>
        <v>ADRIAN SINGH</v>
      </c>
      <c r="C45" s="6"/>
      <c r="D45" s="6"/>
      <c r="E45" s="9" t="s">
        <v>155</v>
      </c>
      <c r="F45" s="19" t="s">
        <v>221</v>
      </c>
      <c r="G45" s="3">
        <v>4</v>
      </c>
    </row>
    <row r="46" spans="1:7" x14ac:dyDescent="0.2">
      <c r="A46" s="3"/>
      <c r="B46" s="9" t="s">
        <v>156</v>
      </c>
      <c r="C46" s="6"/>
      <c r="D46" s="6"/>
      <c r="E46" s="9" t="s">
        <v>282</v>
      </c>
      <c r="F46" s="19" t="s">
        <v>222</v>
      </c>
      <c r="G46" s="3">
        <v>1</v>
      </c>
    </row>
    <row r="47" spans="1:7" x14ac:dyDescent="0.2">
      <c r="A47" s="3"/>
      <c r="B47" s="18" t="s">
        <v>153</v>
      </c>
      <c r="C47" s="6"/>
      <c r="D47" s="6"/>
      <c r="E47" s="9" t="s">
        <v>151</v>
      </c>
      <c r="F47" s="19" t="s">
        <v>222</v>
      </c>
      <c r="G47" s="3">
        <v>2</v>
      </c>
    </row>
    <row r="48" spans="1:7" x14ac:dyDescent="0.2">
      <c r="A48" s="3"/>
      <c r="B48" s="3" t="s">
        <v>160</v>
      </c>
      <c r="C48" s="6"/>
      <c r="D48" s="6"/>
      <c r="E48" s="3" t="s">
        <v>154</v>
      </c>
      <c r="F48" s="23" t="s">
        <v>222</v>
      </c>
      <c r="G48" s="24">
        <v>3</v>
      </c>
    </row>
    <row r="49" spans="1:7" x14ac:dyDescent="0.2">
      <c r="A49" s="1" t="s">
        <v>190</v>
      </c>
    </row>
    <row r="51" spans="1:7" x14ac:dyDescent="0.2">
      <c r="A51" s="2" t="s">
        <v>165</v>
      </c>
      <c r="B51" s="2" t="s">
        <v>166</v>
      </c>
      <c r="C51" s="2" t="s">
        <v>167</v>
      </c>
      <c r="D51" s="2" t="s">
        <v>168</v>
      </c>
      <c r="E51" s="2" t="s">
        <v>169</v>
      </c>
      <c r="F51" s="2" t="s">
        <v>170</v>
      </c>
      <c r="G51" s="2" t="s">
        <v>171</v>
      </c>
    </row>
    <row r="52" spans="1:7" x14ac:dyDescent="0.2">
      <c r="A52" s="20" t="s">
        <v>291</v>
      </c>
      <c r="B52" s="9" t="s">
        <v>154</v>
      </c>
      <c r="C52" s="6"/>
      <c r="D52" s="6"/>
      <c r="E52" s="9" t="s">
        <v>153</v>
      </c>
      <c r="F52" s="19" t="s">
        <v>221</v>
      </c>
      <c r="G52" s="3">
        <v>2</v>
      </c>
    </row>
    <row r="53" spans="1:7" x14ac:dyDescent="0.2">
      <c r="A53" s="3"/>
      <c r="B53" s="9" t="s">
        <v>152</v>
      </c>
      <c r="C53" s="6"/>
      <c r="D53" s="6"/>
      <c r="E53" s="9" t="s">
        <v>160</v>
      </c>
      <c r="F53" s="19" t="s">
        <v>221</v>
      </c>
      <c r="G53" s="3">
        <v>3</v>
      </c>
    </row>
    <row r="54" spans="1:7" x14ac:dyDescent="0.2">
      <c r="A54" s="3"/>
      <c r="B54" s="9" t="s">
        <v>159</v>
      </c>
      <c r="C54" s="6"/>
      <c r="D54" s="6"/>
      <c r="E54" s="9" t="s">
        <v>161</v>
      </c>
      <c r="F54" s="19" t="s">
        <v>221</v>
      </c>
      <c r="G54" s="3">
        <v>4</v>
      </c>
    </row>
    <row r="55" spans="1:7" x14ac:dyDescent="0.2">
      <c r="A55" s="3"/>
      <c r="B55" s="9" t="s">
        <v>151</v>
      </c>
      <c r="C55" s="6"/>
      <c r="D55" s="6"/>
      <c r="E55" s="9" t="str">
        <f>B45</f>
        <v>ADRIAN SINGH</v>
      </c>
      <c r="F55" s="19" t="s">
        <v>222</v>
      </c>
      <c r="G55" s="3">
        <v>1</v>
      </c>
    </row>
    <row r="56" spans="1:7" x14ac:dyDescent="0.2">
      <c r="A56" s="3"/>
      <c r="B56" s="9" t="s">
        <v>282</v>
      </c>
      <c r="C56" s="6"/>
      <c r="D56" s="6"/>
      <c r="E56" s="9" t="s">
        <v>158</v>
      </c>
      <c r="F56" s="19" t="s">
        <v>222</v>
      </c>
      <c r="G56" s="3">
        <v>2</v>
      </c>
    </row>
    <row r="57" spans="1:7" x14ac:dyDescent="0.2">
      <c r="A57" s="3"/>
      <c r="B57" s="9" t="s">
        <v>155</v>
      </c>
      <c r="C57" s="6"/>
      <c r="D57" s="6"/>
      <c r="E57" s="9" t="s">
        <v>156</v>
      </c>
      <c r="F57" s="23" t="s">
        <v>222</v>
      </c>
      <c r="G57" s="24">
        <v>3</v>
      </c>
    </row>
    <row r="58" spans="1:7" x14ac:dyDescent="0.2">
      <c r="A58" s="1" t="s">
        <v>192</v>
      </c>
    </row>
    <row r="60" spans="1:7" x14ac:dyDescent="0.2">
      <c r="A60" s="2" t="s">
        <v>165</v>
      </c>
      <c r="B60" s="2" t="s">
        <v>166</v>
      </c>
      <c r="C60" s="2" t="s">
        <v>167</v>
      </c>
      <c r="D60" s="2" t="s">
        <v>168</v>
      </c>
      <c r="E60" s="2" t="s">
        <v>169</v>
      </c>
      <c r="F60" s="2" t="s">
        <v>170</v>
      </c>
      <c r="G60" s="2" t="s">
        <v>171</v>
      </c>
    </row>
    <row r="61" spans="1:7" x14ac:dyDescent="0.2">
      <c r="A61" s="20" t="s">
        <v>292</v>
      </c>
      <c r="B61" s="9" t="s">
        <v>154</v>
      </c>
      <c r="C61" s="6"/>
      <c r="D61" s="6"/>
      <c r="E61" s="9" t="s">
        <v>152</v>
      </c>
      <c r="F61" s="19" t="s">
        <v>221</v>
      </c>
      <c r="G61" s="3">
        <v>2</v>
      </c>
    </row>
    <row r="62" spans="1:7" x14ac:dyDescent="0.2">
      <c r="A62" s="3"/>
      <c r="B62" s="9" t="s">
        <v>160</v>
      </c>
      <c r="C62" s="6"/>
      <c r="D62" s="6"/>
      <c r="E62" s="9" t="s">
        <v>161</v>
      </c>
      <c r="F62" s="19" t="s">
        <v>221</v>
      </c>
      <c r="G62" s="3">
        <v>3</v>
      </c>
    </row>
    <row r="63" spans="1:7" x14ac:dyDescent="0.2">
      <c r="A63" s="3"/>
      <c r="B63" s="9" t="s">
        <v>153</v>
      </c>
      <c r="C63" s="6"/>
      <c r="D63" s="6"/>
      <c r="E63" s="9" t="str">
        <f>E55</f>
        <v>ADRIAN SINGH</v>
      </c>
      <c r="F63" s="19" t="s">
        <v>221</v>
      </c>
      <c r="G63" s="3">
        <v>4</v>
      </c>
    </row>
    <row r="64" spans="1:7" x14ac:dyDescent="0.2">
      <c r="A64" s="3"/>
      <c r="B64" s="9" t="s">
        <v>158</v>
      </c>
      <c r="C64" s="6"/>
      <c r="D64" s="6"/>
      <c r="E64" s="9" t="s">
        <v>155</v>
      </c>
      <c r="F64" s="19" t="s">
        <v>222</v>
      </c>
      <c r="G64" s="3">
        <v>1</v>
      </c>
    </row>
    <row r="65" spans="1:7" x14ac:dyDescent="0.2">
      <c r="A65" s="3"/>
      <c r="B65" s="9" t="s">
        <v>159</v>
      </c>
      <c r="C65" s="6"/>
      <c r="D65" s="6"/>
      <c r="E65" s="18" t="s">
        <v>282</v>
      </c>
      <c r="F65" s="19" t="s">
        <v>222</v>
      </c>
      <c r="G65" s="3">
        <v>2</v>
      </c>
    </row>
    <row r="66" spans="1:7" x14ac:dyDescent="0.2">
      <c r="A66" s="3"/>
      <c r="B66" s="3" t="s">
        <v>156</v>
      </c>
      <c r="C66" s="6"/>
      <c r="D66" s="6"/>
      <c r="E66" s="3" t="s">
        <v>151</v>
      </c>
      <c r="F66" s="23" t="s">
        <v>222</v>
      </c>
      <c r="G66" s="24">
        <v>3</v>
      </c>
    </row>
    <row r="67" spans="1:7" x14ac:dyDescent="0.2">
      <c r="A67" s="1" t="s">
        <v>194</v>
      </c>
    </row>
    <row r="69" spans="1:7" x14ac:dyDescent="0.2">
      <c r="A69" s="2" t="s">
        <v>165</v>
      </c>
      <c r="B69" s="2" t="s">
        <v>166</v>
      </c>
      <c r="C69" s="2" t="s">
        <v>167</v>
      </c>
      <c r="D69" s="2" t="s">
        <v>168</v>
      </c>
      <c r="E69" s="2" t="s">
        <v>169</v>
      </c>
      <c r="F69" s="2" t="s">
        <v>170</v>
      </c>
      <c r="G69" s="2" t="s">
        <v>171</v>
      </c>
    </row>
    <row r="70" spans="1:7" x14ac:dyDescent="0.2">
      <c r="A70" s="20" t="s">
        <v>293</v>
      </c>
      <c r="B70" s="9" t="str">
        <f>E63</f>
        <v>ADRIAN SINGH</v>
      </c>
      <c r="C70" s="6"/>
      <c r="D70" s="6"/>
      <c r="E70" s="9" t="s">
        <v>156</v>
      </c>
      <c r="F70" s="19" t="s">
        <v>221</v>
      </c>
      <c r="G70" s="3">
        <v>2</v>
      </c>
    </row>
    <row r="71" spans="1:7" x14ac:dyDescent="0.2">
      <c r="A71" s="3"/>
      <c r="B71" s="9" t="s">
        <v>155</v>
      </c>
      <c r="C71" s="6"/>
      <c r="D71" s="6"/>
      <c r="E71" s="9" t="s">
        <v>159</v>
      </c>
      <c r="F71" s="19" t="s">
        <v>221</v>
      </c>
      <c r="G71" s="3">
        <v>3</v>
      </c>
    </row>
    <row r="72" spans="1:7" x14ac:dyDescent="0.2">
      <c r="A72" s="3"/>
      <c r="B72" s="9" t="s">
        <v>151</v>
      </c>
      <c r="C72" s="6"/>
      <c r="D72" s="6"/>
      <c r="E72" s="9" t="s">
        <v>158</v>
      </c>
      <c r="F72" s="19" t="s">
        <v>221</v>
      </c>
      <c r="G72" s="3">
        <v>4</v>
      </c>
    </row>
    <row r="73" spans="1:7" x14ac:dyDescent="0.2">
      <c r="A73" s="3"/>
      <c r="B73" s="18" t="s">
        <v>154</v>
      </c>
      <c r="C73" s="6"/>
      <c r="D73" s="6"/>
      <c r="E73" s="9" t="s">
        <v>161</v>
      </c>
      <c r="F73" s="19" t="s">
        <v>222</v>
      </c>
      <c r="G73" s="3">
        <v>1</v>
      </c>
    </row>
    <row r="74" spans="1:7" x14ac:dyDescent="0.2">
      <c r="A74" s="3"/>
      <c r="B74" s="9" t="s">
        <v>152</v>
      </c>
      <c r="C74" s="6"/>
      <c r="D74" s="6"/>
      <c r="E74" s="9" t="s">
        <v>153</v>
      </c>
      <c r="F74" s="19" t="s">
        <v>222</v>
      </c>
      <c r="G74" s="3">
        <v>2</v>
      </c>
    </row>
    <row r="75" spans="1:7" x14ac:dyDescent="0.2">
      <c r="A75" s="3"/>
      <c r="B75" s="3" t="s">
        <v>282</v>
      </c>
      <c r="C75" s="6"/>
      <c r="D75" s="6"/>
      <c r="E75" s="3" t="s">
        <v>160</v>
      </c>
      <c r="F75" s="23" t="s">
        <v>222</v>
      </c>
      <c r="G75" s="24">
        <v>3</v>
      </c>
    </row>
    <row r="76" spans="1:7" x14ac:dyDescent="0.2">
      <c r="A76" s="1" t="s">
        <v>196</v>
      </c>
    </row>
    <row r="78" spans="1:7" x14ac:dyDescent="0.2">
      <c r="A78" s="2" t="s">
        <v>165</v>
      </c>
      <c r="B78" s="2" t="s">
        <v>166</v>
      </c>
      <c r="C78" s="2" t="s">
        <v>167</v>
      </c>
      <c r="D78" s="2" t="s">
        <v>168</v>
      </c>
      <c r="E78" s="2" t="s">
        <v>169</v>
      </c>
      <c r="F78" s="2" t="s">
        <v>170</v>
      </c>
      <c r="G78" s="2" t="s">
        <v>171</v>
      </c>
    </row>
    <row r="79" spans="1:7" x14ac:dyDescent="0.2">
      <c r="A79" s="20" t="s">
        <v>294</v>
      </c>
      <c r="B79" s="9" t="s">
        <v>152</v>
      </c>
      <c r="C79" s="6"/>
      <c r="D79" s="6"/>
      <c r="E79" s="9" t="s">
        <v>161</v>
      </c>
      <c r="F79" s="19" t="s">
        <v>221</v>
      </c>
      <c r="G79" s="3">
        <v>2</v>
      </c>
    </row>
    <row r="80" spans="1:7" x14ac:dyDescent="0.2">
      <c r="A80" s="3"/>
      <c r="B80" s="9" t="s">
        <v>159</v>
      </c>
      <c r="C80" s="6"/>
      <c r="D80" s="6"/>
      <c r="E80" s="9" t="s">
        <v>151</v>
      </c>
      <c r="F80" s="19" t="s">
        <v>221</v>
      </c>
      <c r="G80" s="3">
        <v>3</v>
      </c>
    </row>
    <row r="81" spans="1:7" x14ac:dyDescent="0.2">
      <c r="A81" s="3"/>
      <c r="B81" s="9" t="str">
        <f>B70</f>
        <v>ADRIAN SINGH</v>
      </c>
      <c r="C81" s="6"/>
      <c r="D81" s="6"/>
      <c r="E81" s="18" t="s">
        <v>158</v>
      </c>
      <c r="F81" s="19" t="s">
        <v>221</v>
      </c>
      <c r="G81" s="3">
        <v>4</v>
      </c>
    </row>
    <row r="82" spans="1:7" x14ac:dyDescent="0.2">
      <c r="A82" s="3"/>
      <c r="B82" s="9" t="s">
        <v>160</v>
      </c>
      <c r="C82" s="6"/>
      <c r="D82" s="6"/>
      <c r="E82" s="9" t="s">
        <v>155</v>
      </c>
      <c r="F82" s="19" t="s">
        <v>222</v>
      </c>
      <c r="G82" s="3">
        <v>1</v>
      </c>
    </row>
    <row r="83" spans="1:7" x14ac:dyDescent="0.2">
      <c r="A83" s="3"/>
      <c r="B83" s="9" t="s">
        <v>154</v>
      </c>
      <c r="C83" s="6"/>
      <c r="D83" s="6"/>
      <c r="E83" s="9" t="s">
        <v>282</v>
      </c>
      <c r="F83" s="19" t="s">
        <v>222</v>
      </c>
      <c r="G83" s="3">
        <v>2</v>
      </c>
    </row>
    <row r="84" spans="1:7" x14ac:dyDescent="0.2">
      <c r="A84" s="3"/>
      <c r="B84" s="3" t="s">
        <v>153</v>
      </c>
      <c r="C84" s="6"/>
      <c r="D84" s="6"/>
      <c r="E84" s="3" t="s">
        <v>156</v>
      </c>
      <c r="F84" s="23" t="s">
        <v>222</v>
      </c>
      <c r="G84" s="24">
        <v>3</v>
      </c>
    </row>
    <row r="85" spans="1:7" x14ac:dyDescent="0.2">
      <c r="A85" s="1" t="s">
        <v>198</v>
      </c>
    </row>
    <row r="87" spans="1:7" x14ac:dyDescent="0.2">
      <c r="A87" s="2" t="s">
        <v>165</v>
      </c>
      <c r="B87" s="2" t="s">
        <v>166</v>
      </c>
      <c r="C87" s="2" t="s">
        <v>167</v>
      </c>
      <c r="D87" s="2" t="s">
        <v>168</v>
      </c>
      <c r="E87" s="2" t="s">
        <v>169</v>
      </c>
      <c r="F87" s="2" t="s">
        <v>170</v>
      </c>
      <c r="G87" s="2" t="s">
        <v>171</v>
      </c>
    </row>
    <row r="88" spans="1:7" x14ac:dyDescent="0.2">
      <c r="A88" s="20" t="s">
        <v>295</v>
      </c>
      <c r="B88" s="9" t="s">
        <v>155</v>
      </c>
      <c r="C88" s="6"/>
      <c r="D88" s="6"/>
      <c r="E88" s="9" t="s">
        <v>154</v>
      </c>
      <c r="F88" s="19" t="s">
        <v>221</v>
      </c>
      <c r="G88" s="3">
        <v>2</v>
      </c>
    </row>
    <row r="89" spans="1:7" x14ac:dyDescent="0.2">
      <c r="A89" s="3"/>
      <c r="B89" s="9" t="s">
        <v>151</v>
      </c>
      <c r="C89" s="6"/>
      <c r="D89" s="6"/>
      <c r="E89" s="18" t="s">
        <v>160</v>
      </c>
      <c r="F89" s="19" t="s">
        <v>221</v>
      </c>
      <c r="G89" s="3">
        <v>3</v>
      </c>
    </row>
    <row r="90" spans="1:7" x14ac:dyDescent="0.2">
      <c r="A90" s="3"/>
      <c r="B90" s="9" t="s">
        <v>158</v>
      </c>
      <c r="C90" s="6"/>
      <c r="D90" s="6"/>
      <c r="E90" s="9" t="s">
        <v>161</v>
      </c>
      <c r="F90" s="19" t="s">
        <v>221</v>
      </c>
      <c r="G90" s="3">
        <v>4</v>
      </c>
    </row>
    <row r="91" spans="1:7" x14ac:dyDescent="0.2">
      <c r="A91" s="3"/>
      <c r="B91" s="9" t="s">
        <v>282</v>
      </c>
      <c r="C91" s="6"/>
      <c r="D91" s="6"/>
      <c r="E91" s="9" t="s">
        <v>152</v>
      </c>
      <c r="F91" s="19" t="s">
        <v>222</v>
      </c>
      <c r="G91" s="3">
        <v>1</v>
      </c>
    </row>
    <row r="92" spans="1:7" x14ac:dyDescent="0.2">
      <c r="A92" s="3"/>
      <c r="B92" s="9" t="str">
        <f>B81</f>
        <v>ADRIAN SINGH</v>
      </c>
      <c r="C92" s="6"/>
      <c r="D92" s="6"/>
      <c r="E92" s="9" t="s">
        <v>159</v>
      </c>
      <c r="F92" s="19" t="s">
        <v>222</v>
      </c>
      <c r="G92" s="3">
        <v>2</v>
      </c>
    </row>
    <row r="93" spans="1:7" x14ac:dyDescent="0.2">
      <c r="A93" s="3"/>
      <c r="B93" s="3" t="s">
        <v>156</v>
      </c>
      <c r="C93" s="6"/>
      <c r="D93" s="6"/>
      <c r="E93" s="3" t="s">
        <v>158</v>
      </c>
      <c r="F93" s="23" t="s">
        <v>222</v>
      </c>
      <c r="G93" s="24">
        <v>3</v>
      </c>
    </row>
    <row r="94" spans="1:7" x14ac:dyDescent="0.2">
      <c r="A94" s="1"/>
      <c r="B94" s="1"/>
    </row>
    <row r="95" spans="1:7" x14ac:dyDescent="0.2">
      <c r="A95" s="11" t="s">
        <v>296</v>
      </c>
      <c r="B95" s="12" t="s">
        <v>269</v>
      </c>
      <c r="C95" s="12"/>
      <c r="E95" s="13"/>
      <c r="F95" s="13"/>
    </row>
    <row r="96" spans="1:7" x14ac:dyDescent="0.2">
      <c r="B96" s="14"/>
      <c r="E96" s="15"/>
    </row>
    <row r="97" spans="1:6" x14ac:dyDescent="0.2">
      <c r="A97" s="21" t="s">
        <v>297</v>
      </c>
      <c r="B97" s="22" t="s">
        <v>219</v>
      </c>
    </row>
    <row r="98" spans="1:6" x14ac:dyDescent="0.2">
      <c r="B98" s="15"/>
    </row>
    <row r="99" spans="1:6" x14ac:dyDescent="0.2">
      <c r="B99" s="21"/>
      <c r="F99" s="16"/>
    </row>
    <row r="101" spans="1:6" x14ac:dyDescent="0.2">
      <c r="B101" s="5"/>
    </row>
    <row r="102" spans="1:6" x14ac:dyDescent="0.2">
      <c r="A102" s="17"/>
      <c r="B102" s="5"/>
      <c r="F102" s="16"/>
    </row>
    <row r="103" spans="1:6" x14ac:dyDescent="0.2">
      <c r="B103" s="5"/>
      <c r="F103" s="16"/>
    </row>
    <row r="104" spans="1:6" x14ac:dyDescent="0.2">
      <c r="B104" s="5"/>
      <c r="F104" s="16"/>
    </row>
    <row r="105" spans="1:6" x14ac:dyDescent="0.2">
      <c r="B105" s="5"/>
    </row>
    <row r="106" spans="1:6" x14ac:dyDescent="0.2">
      <c r="B106" s="15"/>
      <c r="E106" s="15"/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82"/>
  <sheetViews>
    <sheetView topLeftCell="A16" workbookViewId="0">
      <selection activeCell="C23" sqref="C23"/>
    </sheetView>
  </sheetViews>
  <sheetFormatPr defaultRowHeight="12.75" x14ac:dyDescent="0.2"/>
  <cols>
    <col min="1" max="1" width="10.5703125" customWidth="1"/>
    <col min="2" max="2" width="30.42578125" style="5" bestFit="1" customWidth="1"/>
    <col min="3" max="4" width="9.140625" style="5"/>
    <col min="5" max="5" width="22.5703125" style="5" bestFit="1" customWidth="1"/>
    <col min="11" max="11" width="27.28515625" customWidth="1"/>
  </cols>
  <sheetData>
    <row r="2" spans="1:11" x14ac:dyDescent="0.2">
      <c r="B2" s="5" t="s">
        <v>163</v>
      </c>
    </row>
    <row r="4" spans="1:11" x14ac:dyDescent="0.2">
      <c r="A4" s="1" t="s">
        <v>35</v>
      </c>
    </row>
    <row r="5" spans="1:11" x14ac:dyDescent="0.2">
      <c r="K5" s="3" t="s">
        <v>164</v>
      </c>
    </row>
    <row r="6" spans="1:11" x14ac:dyDescent="0.2">
      <c r="A6" s="2" t="s">
        <v>165</v>
      </c>
      <c r="B6" s="2" t="s">
        <v>166</v>
      </c>
      <c r="C6" s="2" t="s">
        <v>167</v>
      </c>
      <c r="D6" s="2" t="s">
        <v>168</v>
      </c>
      <c r="E6" s="2" t="s">
        <v>169</v>
      </c>
      <c r="F6" s="2" t="s">
        <v>170</v>
      </c>
      <c r="G6" s="4" t="s">
        <v>171</v>
      </c>
      <c r="K6" s="3" t="s">
        <v>172</v>
      </c>
    </row>
    <row r="7" spans="1:11" x14ac:dyDescent="0.2">
      <c r="A7" s="3" t="s">
        <v>173</v>
      </c>
      <c r="B7" s="6" t="str">
        <f>K6</f>
        <v>CUBS</v>
      </c>
      <c r="C7" s="6"/>
      <c r="D7" s="6"/>
      <c r="E7" s="6" t="str">
        <f>K7</f>
        <v>MHM UNITED</v>
      </c>
      <c r="F7" s="3" t="s">
        <v>174</v>
      </c>
      <c r="G7" s="3">
        <v>1</v>
      </c>
      <c r="K7" s="3" t="s">
        <v>175</v>
      </c>
    </row>
    <row r="8" spans="1:11" x14ac:dyDescent="0.2">
      <c r="A8" s="3"/>
      <c r="B8" s="6" t="str">
        <f>K8</f>
        <v>SHELLEY SUPERSTARS</v>
      </c>
      <c r="C8" s="6"/>
      <c r="D8" s="6"/>
      <c r="E8" s="6" t="str">
        <f>K9</f>
        <v>AWAIS TEAM</v>
      </c>
      <c r="F8" s="3" t="s">
        <v>174</v>
      </c>
      <c r="G8" s="3">
        <v>2</v>
      </c>
      <c r="K8" s="3" t="s">
        <v>176</v>
      </c>
    </row>
    <row r="9" spans="1:11" x14ac:dyDescent="0.2">
      <c r="A9" s="3"/>
      <c r="B9" s="6" t="str">
        <f>K10</f>
        <v>BV2</v>
      </c>
      <c r="C9" s="6"/>
      <c r="D9" s="6"/>
      <c r="E9" s="6" t="str">
        <f>K11</f>
        <v>THE LITTLE STINKERS 1</v>
      </c>
      <c r="F9" s="3" t="s">
        <v>174</v>
      </c>
      <c r="G9" s="3">
        <v>3</v>
      </c>
      <c r="K9" s="3" t="s">
        <v>177</v>
      </c>
    </row>
    <row r="10" spans="1:11" x14ac:dyDescent="0.2">
      <c r="A10" s="3"/>
      <c r="B10" s="6" t="str">
        <f>K12</f>
        <v>THE LITTLE STINKERS 2</v>
      </c>
      <c r="C10" s="6"/>
      <c r="D10" s="6"/>
      <c r="E10" s="6" t="str">
        <f>K13</f>
        <v>PIRANAHS 2</v>
      </c>
      <c r="F10" s="3" t="s">
        <v>178</v>
      </c>
      <c r="G10" s="3">
        <v>1</v>
      </c>
      <c r="K10" s="3" t="s">
        <v>179</v>
      </c>
    </row>
    <row r="11" spans="1:11" x14ac:dyDescent="0.2">
      <c r="K11" s="3" t="s">
        <v>180</v>
      </c>
    </row>
    <row r="12" spans="1:11" x14ac:dyDescent="0.2">
      <c r="A12" s="1" t="s">
        <v>33</v>
      </c>
      <c r="B12" s="5" t="s">
        <v>181</v>
      </c>
      <c r="K12" s="3" t="s">
        <v>182</v>
      </c>
    </row>
    <row r="13" spans="1:11" x14ac:dyDescent="0.2">
      <c r="K13" s="3" t="s">
        <v>183</v>
      </c>
    </row>
    <row r="14" spans="1:11" x14ac:dyDescent="0.2">
      <c r="A14" s="2" t="s">
        <v>165</v>
      </c>
      <c r="B14" s="2" t="s">
        <v>166</v>
      </c>
      <c r="C14" s="2" t="s">
        <v>167</v>
      </c>
      <c r="D14" s="2" t="s">
        <v>168</v>
      </c>
      <c r="E14" s="2" t="s">
        <v>169</v>
      </c>
      <c r="F14" s="2" t="s">
        <v>170</v>
      </c>
      <c r="G14" s="4" t="s">
        <v>171</v>
      </c>
    </row>
    <row r="15" spans="1:11" x14ac:dyDescent="0.2">
      <c r="A15" s="3" t="s">
        <v>184</v>
      </c>
      <c r="B15" s="6" t="str">
        <f>K7</f>
        <v>MHM UNITED</v>
      </c>
      <c r="C15" s="6">
        <v>5</v>
      </c>
      <c r="D15" s="6">
        <v>3</v>
      </c>
      <c r="E15" s="6" t="str">
        <f>K8</f>
        <v>SHELLEY SUPERSTARS</v>
      </c>
      <c r="F15" s="3" t="s">
        <v>174</v>
      </c>
      <c r="G15" s="3">
        <v>1</v>
      </c>
    </row>
    <row r="16" spans="1:11" x14ac:dyDescent="0.2">
      <c r="A16" s="3"/>
      <c r="B16" s="6" t="str">
        <f>K9</f>
        <v>AWAIS TEAM</v>
      </c>
      <c r="C16" s="6">
        <v>3</v>
      </c>
      <c r="D16" s="6">
        <v>4</v>
      </c>
      <c r="E16" s="6" t="str">
        <f>K10</f>
        <v>BV2</v>
      </c>
      <c r="F16" s="3" t="s">
        <v>174</v>
      </c>
      <c r="G16" s="3">
        <v>2</v>
      </c>
    </row>
    <row r="17" spans="1:7" x14ac:dyDescent="0.2">
      <c r="A17" s="3"/>
      <c r="B17" s="6" t="str">
        <f>K11</f>
        <v>THE LITTLE STINKERS 1</v>
      </c>
      <c r="C17" s="6">
        <v>1</v>
      </c>
      <c r="D17" s="6">
        <v>2</v>
      </c>
      <c r="E17" s="6" t="str">
        <f>K12</f>
        <v>THE LITTLE STINKERS 2</v>
      </c>
      <c r="F17" s="3" t="s">
        <v>174</v>
      </c>
      <c r="G17" s="3">
        <v>3</v>
      </c>
    </row>
    <row r="18" spans="1:7" x14ac:dyDescent="0.2">
      <c r="A18" s="3"/>
      <c r="B18" s="6" t="str">
        <f>K13</f>
        <v>PIRANAHS 2</v>
      </c>
      <c r="C18" s="6">
        <v>1</v>
      </c>
      <c r="D18" s="6">
        <v>6</v>
      </c>
      <c r="E18" s="6" t="str">
        <f>K6</f>
        <v>CUBS</v>
      </c>
      <c r="F18" s="3" t="s">
        <v>178</v>
      </c>
      <c r="G18" s="3">
        <v>1</v>
      </c>
    </row>
    <row r="20" spans="1:7" x14ac:dyDescent="0.2">
      <c r="A20" s="1" t="s">
        <v>34</v>
      </c>
    </row>
    <row r="22" spans="1:7" x14ac:dyDescent="0.2">
      <c r="A22" s="2" t="s">
        <v>165</v>
      </c>
      <c r="B22" s="2" t="s">
        <v>166</v>
      </c>
      <c r="C22" s="2" t="s">
        <v>167</v>
      </c>
      <c r="D22" s="2" t="s">
        <v>168</v>
      </c>
      <c r="E22" s="2" t="s">
        <v>169</v>
      </c>
      <c r="F22" s="2" t="s">
        <v>170</v>
      </c>
      <c r="G22" s="4" t="s">
        <v>171</v>
      </c>
    </row>
    <row r="23" spans="1:7" x14ac:dyDescent="0.2">
      <c r="A23" s="3" t="s">
        <v>185</v>
      </c>
      <c r="B23" s="6" t="str">
        <f>K9</f>
        <v>AWAIS TEAM</v>
      </c>
      <c r="C23" s="6"/>
      <c r="D23" s="6"/>
      <c r="E23" s="6" t="str">
        <f>K6</f>
        <v>CUBS</v>
      </c>
      <c r="F23" s="3" t="s">
        <v>174</v>
      </c>
      <c r="G23" s="3">
        <v>1</v>
      </c>
    </row>
    <row r="24" spans="1:7" x14ac:dyDescent="0.2">
      <c r="A24" s="3"/>
      <c r="B24" s="6" t="str">
        <f>K8</f>
        <v>SHELLEY SUPERSTARS</v>
      </c>
      <c r="C24" s="6"/>
      <c r="D24" s="6"/>
      <c r="E24" s="6" t="str">
        <f>K11</f>
        <v>THE LITTLE STINKERS 1</v>
      </c>
      <c r="F24" s="3" t="s">
        <v>174</v>
      </c>
      <c r="G24" s="3">
        <v>2</v>
      </c>
    </row>
    <row r="25" spans="1:7" x14ac:dyDescent="0.2">
      <c r="A25" s="3"/>
      <c r="B25" s="6" t="str">
        <f>K10</f>
        <v>BV2</v>
      </c>
      <c r="C25" s="6"/>
      <c r="D25" s="6"/>
      <c r="E25" s="6" t="str">
        <f>K13</f>
        <v>PIRANAHS 2</v>
      </c>
      <c r="F25" s="3" t="s">
        <v>174</v>
      </c>
      <c r="G25" s="3">
        <v>3</v>
      </c>
    </row>
    <row r="26" spans="1:7" x14ac:dyDescent="0.2">
      <c r="A26" s="3"/>
      <c r="B26" s="6" t="str">
        <f>K12</f>
        <v>THE LITTLE STINKERS 2</v>
      </c>
      <c r="C26" s="6"/>
      <c r="D26" s="6"/>
      <c r="E26" s="6" t="str">
        <f>K7</f>
        <v>MHM UNITED</v>
      </c>
      <c r="F26" s="3" t="s">
        <v>178</v>
      </c>
      <c r="G26" s="3">
        <v>1</v>
      </c>
    </row>
    <row r="28" spans="1:7" x14ac:dyDescent="0.2">
      <c r="A28" s="1" t="s">
        <v>186</v>
      </c>
    </row>
    <row r="30" spans="1:7" x14ac:dyDescent="0.2">
      <c r="A30" s="2" t="s">
        <v>165</v>
      </c>
      <c r="B30" s="2" t="s">
        <v>166</v>
      </c>
      <c r="C30" s="2" t="s">
        <v>167</v>
      </c>
      <c r="D30" s="2" t="s">
        <v>168</v>
      </c>
      <c r="E30" s="2" t="s">
        <v>169</v>
      </c>
      <c r="F30" s="2" t="s">
        <v>170</v>
      </c>
      <c r="G30" s="4" t="s">
        <v>171</v>
      </c>
    </row>
    <row r="31" spans="1:7" x14ac:dyDescent="0.2">
      <c r="A31" s="42" t="s">
        <v>187</v>
      </c>
      <c r="B31" s="6" t="str">
        <f>K7</f>
        <v>MHM UNITED</v>
      </c>
      <c r="C31" s="6"/>
      <c r="D31" s="6"/>
      <c r="E31" s="6" t="str">
        <f>K10</f>
        <v>BV2</v>
      </c>
      <c r="F31" s="3" t="s">
        <v>174</v>
      </c>
      <c r="G31" s="3">
        <v>1</v>
      </c>
    </row>
    <row r="32" spans="1:7" x14ac:dyDescent="0.2">
      <c r="A32" s="3"/>
      <c r="B32" s="6" t="str">
        <f>K9</f>
        <v>AWAIS TEAM</v>
      </c>
      <c r="C32" s="6"/>
      <c r="D32" s="6"/>
      <c r="E32" s="6" t="str">
        <f>K12</f>
        <v>THE LITTLE STINKERS 2</v>
      </c>
      <c r="F32" s="3" t="s">
        <v>174</v>
      </c>
      <c r="G32" s="3">
        <v>2</v>
      </c>
    </row>
    <row r="33" spans="1:7" x14ac:dyDescent="0.2">
      <c r="A33" s="3"/>
      <c r="B33" s="6" t="str">
        <f>K13</f>
        <v>PIRANAHS 2</v>
      </c>
      <c r="C33" s="6"/>
      <c r="D33" s="6"/>
      <c r="E33" s="6" t="str">
        <f>K8</f>
        <v>SHELLEY SUPERSTARS</v>
      </c>
      <c r="F33" s="3" t="s">
        <v>174</v>
      </c>
      <c r="G33" s="3">
        <v>3</v>
      </c>
    </row>
    <row r="34" spans="1:7" x14ac:dyDescent="0.2">
      <c r="A34" s="3"/>
      <c r="B34" s="6" t="str">
        <f>K11</f>
        <v>THE LITTLE STINKERS 1</v>
      </c>
      <c r="C34" s="6"/>
      <c r="D34" s="6"/>
      <c r="E34" s="6" t="str">
        <f>K6</f>
        <v>CUBS</v>
      </c>
      <c r="F34" s="3" t="s">
        <v>178</v>
      </c>
      <c r="G34" s="3">
        <v>1</v>
      </c>
    </row>
    <row r="36" spans="1:7" x14ac:dyDescent="0.2">
      <c r="A36" s="1" t="s">
        <v>188</v>
      </c>
    </row>
    <row r="38" spans="1:7" x14ac:dyDescent="0.2">
      <c r="A38" s="2" t="s">
        <v>165</v>
      </c>
      <c r="B38" s="2" t="s">
        <v>166</v>
      </c>
      <c r="C38" s="2" t="s">
        <v>167</v>
      </c>
      <c r="D38" s="2" t="s">
        <v>168</v>
      </c>
      <c r="E38" s="2" t="s">
        <v>169</v>
      </c>
      <c r="F38" s="2" t="s">
        <v>170</v>
      </c>
      <c r="G38" s="4" t="s">
        <v>171</v>
      </c>
    </row>
    <row r="39" spans="1:7" x14ac:dyDescent="0.2">
      <c r="A39" s="42" t="s">
        <v>189</v>
      </c>
      <c r="B39" s="6" t="str">
        <f>K6</f>
        <v>CUBS</v>
      </c>
      <c r="C39" s="6"/>
      <c r="D39" s="6"/>
      <c r="E39" s="6" t="str">
        <f>K8</f>
        <v>SHELLEY SUPERSTARS</v>
      </c>
      <c r="F39" s="3" t="s">
        <v>174</v>
      </c>
      <c r="G39" s="3">
        <v>1</v>
      </c>
    </row>
    <row r="40" spans="1:7" x14ac:dyDescent="0.2">
      <c r="A40" s="3"/>
      <c r="B40" s="6" t="str">
        <f>K9</f>
        <v>AWAIS TEAM</v>
      </c>
      <c r="C40" s="6"/>
      <c r="D40" s="6"/>
      <c r="E40" s="6" t="str">
        <f>K7</f>
        <v>MHM UNITED</v>
      </c>
      <c r="F40" s="3" t="s">
        <v>174</v>
      </c>
      <c r="G40" s="3">
        <v>2</v>
      </c>
    </row>
    <row r="41" spans="1:7" x14ac:dyDescent="0.2">
      <c r="A41" s="3"/>
      <c r="B41" s="6" t="str">
        <f>K10</f>
        <v>BV2</v>
      </c>
      <c r="C41" s="6"/>
      <c r="D41" s="6"/>
      <c r="E41" s="6" t="str">
        <f>K12</f>
        <v>THE LITTLE STINKERS 2</v>
      </c>
      <c r="F41" s="3" t="s">
        <v>174</v>
      </c>
      <c r="G41" s="3">
        <v>3</v>
      </c>
    </row>
    <row r="42" spans="1:7" x14ac:dyDescent="0.2">
      <c r="A42" s="3"/>
      <c r="B42" s="6" t="str">
        <f>K11</f>
        <v>THE LITTLE STINKERS 1</v>
      </c>
      <c r="C42" s="6"/>
      <c r="D42" s="6"/>
      <c r="E42" s="6" t="str">
        <f>K13</f>
        <v>PIRANAHS 2</v>
      </c>
      <c r="F42" s="3" t="s">
        <v>178</v>
      </c>
      <c r="G42" s="3">
        <v>1</v>
      </c>
    </row>
    <row r="44" spans="1:7" x14ac:dyDescent="0.2">
      <c r="A44" s="1" t="s">
        <v>190</v>
      </c>
    </row>
    <row r="46" spans="1:7" x14ac:dyDescent="0.2">
      <c r="A46" s="2" t="s">
        <v>165</v>
      </c>
      <c r="B46" s="2" t="s">
        <v>166</v>
      </c>
      <c r="C46" s="2" t="s">
        <v>167</v>
      </c>
      <c r="D46" s="2" t="s">
        <v>168</v>
      </c>
      <c r="E46" s="2" t="s">
        <v>169</v>
      </c>
      <c r="F46" s="2" t="s">
        <v>170</v>
      </c>
      <c r="G46" s="4" t="s">
        <v>171</v>
      </c>
    </row>
    <row r="47" spans="1:7" x14ac:dyDescent="0.2">
      <c r="A47" s="42" t="s">
        <v>191</v>
      </c>
      <c r="B47" s="6" t="str">
        <f>K10</f>
        <v>BV2</v>
      </c>
      <c r="C47" s="6"/>
      <c r="D47" s="6"/>
      <c r="E47" s="6" t="str">
        <f>K6</f>
        <v>CUBS</v>
      </c>
      <c r="F47" s="3" t="s">
        <v>174</v>
      </c>
      <c r="G47" s="3">
        <v>1</v>
      </c>
    </row>
    <row r="48" spans="1:7" x14ac:dyDescent="0.2">
      <c r="A48" s="3"/>
      <c r="B48" s="6" t="str">
        <f>K11</f>
        <v>THE LITTLE STINKERS 1</v>
      </c>
      <c r="C48" s="6"/>
      <c r="D48" s="6"/>
      <c r="E48" s="6" t="str">
        <f>K7</f>
        <v>MHM UNITED</v>
      </c>
      <c r="F48" s="3" t="s">
        <v>174</v>
      </c>
      <c r="G48" s="3">
        <v>2</v>
      </c>
    </row>
    <row r="49" spans="1:7" x14ac:dyDescent="0.2">
      <c r="A49" s="3"/>
      <c r="B49" s="6" t="str">
        <f>K13</f>
        <v>PIRANAHS 2</v>
      </c>
      <c r="C49" s="6"/>
      <c r="D49" s="6"/>
      <c r="E49" s="6" t="str">
        <f>K9</f>
        <v>AWAIS TEAM</v>
      </c>
      <c r="F49" s="3" t="s">
        <v>174</v>
      </c>
      <c r="G49" s="3">
        <v>3</v>
      </c>
    </row>
    <row r="50" spans="1:7" x14ac:dyDescent="0.2">
      <c r="A50" s="3"/>
      <c r="B50" s="6" t="str">
        <f>K12</f>
        <v>THE LITTLE STINKERS 2</v>
      </c>
      <c r="C50" s="6"/>
      <c r="D50" s="6"/>
      <c r="E50" s="6" t="str">
        <f>K8</f>
        <v>SHELLEY SUPERSTARS</v>
      </c>
      <c r="F50" s="3" t="s">
        <v>178</v>
      </c>
      <c r="G50" s="3">
        <v>1</v>
      </c>
    </row>
    <row r="52" spans="1:7" x14ac:dyDescent="0.2">
      <c r="A52" s="1" t="s">
        <v>192</v>
      </c>
    </row>
    <row r="54" spans="1:7" x14ac:dyDescent="0.2">
      <c r="A54" s="2" t="s">
        <v>165</v>
      </c>
      <c r="B54" s="2" t="s">
        <v>166</v>
      </c>
      <c r="C54" s="2" t="s">
        <v>167</v>
      </c>
      <c r="D54" s="2" t="s">
        <v>168</v>
      </c>
      <c r="E54" s="2" t="s">
        <v>169</v>
      </c>
      <c r="F54" s="2" t="s">
        <v>170</v>
      </c>
      <c r="G54" s="4" t="s">
        <v>171</v>
      </c>
    </row>
    <row r="55" spans="1:7" x14ac:dyDescent="0.2">
      <c r="A55" s="42" t="s">
        <v>193</v>
      </c>
      <c r="B55" s="6" t="str">
        <f>K6</f>
        <v>CUBS</v>
      </c>
      <c r="C55" s="6"/>
      <c r="D55" s="6"/>
      <c r="E55" s="6" t="str">
        <f>K12</f>
        <v>THE LITTLE STINKERS 2</v>
      </c>
      <c r="F55" s="3" t="s">
        <v>174</v>
      </c>
      <c r="G55" s="3">
        <v>1</v>
      </c>
    </row>
    <row r="56" spans="1:7" x14ac:dyDescent="0.2">
      <c r="A56" s="3"/>
      <c r="B56" s="6" t="str">
        <f>K7</f>
        <v>MHM UNITED</v>
      </c>
      <c r="C56" s="6"/>
      <c r="D56" s="6"/>
      <c r="E56" s="6" t="str">
        <f>K13</f>
        <v>PIRANAHS 2</v>
      </c>
      <c r="F56" s="3" t="s">
        <v>174</v>
      </c>
      <c r="G56" s="3">
        <v>2</v>
      </c>
    </row>
    <row r="57" spans="1:7" x14ac:dyDescent="0.2">
      <c r="A57" s="3"/>
      <c r="B57" s="6" t="str">
        <f>K8</f>
        <v>SHELLEY SUPERSTARS</v>
      </c>
      <c r="C57" s="6"/>
      <c r="D57" s="6"/>
      <c r="E57" s="6" t="str">
        <f>K10</f>
        <v>BV2</v>
      </c>
      <c r="F57" s="3" t="s">
        <v>174</v>
      </c>
      <c r="G57" s="3">
        <v>3</v>
      </c>
    </row>
    <row r="58" spans="1:7" x14ac:dyDescent="0.2">
      <c r="A58" s="3"/>
      <c r="B58" s="6" t="str">
        <f>K9</f>
        <v>AWAIS TEAM</v>
      </c>
      <c r="C58" s="6"/>
      <c r="D58" s="6"/>
      <c r="E58" s="6" t="str">
        <f>K11</f>
        <v>THE LITTLE STINKERS 1</v>
      </c>
      <c r="F58" s="3" t="s">
        <v>178</v>
      </c>
      <c r="G58" s="3">
        <v>1</v>
      </c>
    </row>
    <row r="60" spans="1:7" x14ac:dyDescent="0.2">
      <c r="A60" s="1" t="s">
        <v>194</v>
      </c>
    </row>
    <row r="62" spans="1:7" x14ac:dyDescent="0.2">
      <c r="A62" s="2" t="s">
        <v>165</v>
      </c>
      <c r="B62" s="2" t="s">
        <v>166</v>
      </c>
      <c r="C62" s="2" t="s">
        <v>167</v>
      </c>
      <c r="D62" s="2" t="s">
        <v>168</v>
      </c>
      <c r="E62" s="2" t="s">
        <v>169</v>
      </c>
      <c r="F62" s="2" t="s">
        <v>170</v>
      </c>
      <c r="G62" s="4" t="s">
        <v>171</v>
      </c>
    </row>
    <row r="63" spans="1:7" x14ac:dyDescent="0.2">
      <c r="A63" s="42" t="s">
        <v>195</v>
      </c>
      <c r="B63" s="6" t="str">
        <f>K7</f>
        <v>MHM UNITED</v>
      </c>
      <c r="C63" s="6"/>
      <c r="D63" s="6"/>
      <c r="E63" s="6" t="str">
        <f>K6</f>
        <v>CUBS</v>
      </c>
      <c r="F63" s="3" t="s">
        <v>174</v>
      </c>
      <c r="G63" s="3">
        <v>1</v>
      </c>
    </row>
    <row r="64" spans="1:7" x14ac:dyDescent="0.2">
      <c r="A64" s="3"/>
      <c r="B64" s="6" t="str">
        <f>K9</f>
        <v>AWAIS TEAM</v>
      </c>
      <c r="C64" s="6"/>
      <c r="D64" s="6"/>
      <c r="E64" s="6" t="str">
        <f>K8</f>
        <v>SHELLEY SUPERSTARS</v>
      </c>
      <c r="F64" s="3" t="s">
        <v>174</v>
      </c>
      <c r="G64" s="3">
        <v>2</v>
      </c>
    </row>
    <row r="65" spans="1:7" x14ac:dyDescent="0.2">
      <c r="A65" s="3"/>
      <c r="B65" s="6" t="str">
        <f>K11</f>
        <v>THE LITTLE STINKERS 1</v>
      </c>
      <c r="C65" s="6"/>
      <c r="D65" s="6"/>
      <c r="E65" s="6" t="str">
        <f>K10</f>
        <v>BV2</v>
      </c>
      <c r="F65" s="3" t="s">
        <v>174</v>
      </c>
      <c r="G65" s="3">
        <v>3</v>
      </c>
    </row>
    <row r="66" spans="1:7" x14ac:dyDescent="0.2">
      <c r="A66" s="3"/>
      <c r="B66" s="6" t="str">
        <f>K13</f>
        <v>PIRANAHS 2</v>
      </c>
      <c r="C66" s="6"/>
      <c r="D66" s="6"/>
      <c r="E66" s="6" t="str">
        <f>K12</f>
        <v>THE LITTLE STINKERS 2</v>
      </c>
      <c r="F66" s="3" t="s">
        <v>178</v>
      </c>
      <c r="G66" s="3">
        <v>1</v>
      </c>
    </row>
    <row r="68" spans="1:7" x14ac:dyDescent="0.2">
      <c r="A68" s="1" t="s">
        <v>196</v>
      </c>
    </row>
    <row r="70" spans="1:7" x14ac:dyDescent="0.2">
      <c r="A70" s="2" t="s">
        <v>165</v>
      </c>
      <c r="B70" s="2" t="s">
        <v>166</v>
      </c>
      <c r="C70" s="2" t="s">
        <v>167</v>
      </c>
      <c r="D70" s="2" t="s">
        <v>168</v>
      </c>
      <c r="E70" s="2" t="s">
        <v>169</v>
      </c>
      <c r="F70" s="2" t="s">
        <v>170</v>
      </c>
      <c r="G70" s="4" t="s">
        <v>171</v>
      </c>
    </row>
    <row r="71" spans="1:7" x14ac:dyDescent="0.2">
      <c r="A71" s="42" t="s">
        <v>197</v>
      </c>
      <c r="B71" s="6" t="str">
        <f>K8</f>
        <v>SHELLEY SUPERSTARS</v>
      </c>
      <c r="C71" s="6"/>
      <c r="D71" s="6"/>
      <c r="E71" s="6" t="str">
        <f>K7</f>
        <v>MHM UNITED</v>
      </c>
      <c r="F71" s="3" t="s">
        <v>174</v>
      </c>
      <c r="G71" s="3">
        <v>1</v>
      </c>
    </row>
    <row r="72" spans="1:7" x14ac:dyDescent="0.2">
      <c r="A72" s="3"/>
      <c r="B72" s="6" t="str">
        <f>K10</f>
        <v>BV2</v>
      </c>
      <c r="C72" s="6"/>
      <c r="D72" s="6"/>
      <c r="E72" s="6" t="str">
        <f>K9</f>
        <v>AWAIS TEAM</v>
      </c>
      <c r="F72" s="3" t="s">
        <v>174</v>
      </c>
      <c r="G72" s="3">
        <v>2</v>
      </c>
    </row>
    <row r="73" spans="1:7" x14ac:dyDescent="0.2">
      <c r="A73" s="3"/>
      <c r="B73" s="6" t="str">
        <f>K6</f>
        <v>CUBS</v>
      </c>
      <c r="C73" s="6"/>
      <c r="D73" s="6"/>
      <c r="E73" s="6" t="str">
        <f>K13</f>
        <v>PIRANAHS 2</v>
      </c>
      <c r="F73" s="3" t="s">
        <v>174</v>
      </c>
      <c r="G73" s="3">
        <v>3</v>
      </c>
    </row>
    <row r="74" spans="1:7" x14ac:dyDescent="0.2">
      <c r="A74" s="3"/>
      <c r="B74" s="6" t="str">
        <f>K12</f>
        <v>THE LITTLE STINKERS 2</v>
      </c>
      <c r="C74" s="6"/>
      <c r="D74" s="6"/>
      <c r="E74" s="6" t="str">
        <f>K11</f>
        <v>THE LITTLE STINKERS 1</v>
      </c>
      <c r="F74" s="3" t="s">
        <v>178</v>
      </c>
      <c r="G74" s="3">
        <v>1</v>
      </c>
    </row>
    <row r="76" spans="1:7" x14ac:dyDescent="0.2">
      <c r="A76" s="1" t="s">
        <v>198</v>
      </c>
    </row>
    <row r="78" spans="1:7" x14ac:dyDescent="0.2">
      <c r="A78" s="2" t="s">
        <v>165</v>
      </c>
      <c r="B78" s="2" t="s">
        <v>166</v>
      </c>
      <c r="C78" s="2" t="s">
        <v>167</v>
      </c>
      <c r="D78" s="2" t="s">
        <v>168</v>
      </c>
      <c r="E78" s="2" t="s">
        <v>169</v>
      </c>
      <c r="F78" s="2" t="s">
        <v>170</v>
      </c>
      <c r="G78" s="4" t="s">
        <v>171</v>
      </c>
    </row>
    <row r="79" spans="1:7" x14ac:dyDescent="0.2">
      <c r="A79" s="42" t="s">
        <v>199</v>
      </c>
      <c r="B79" s="6" t="str">
        <f>K6</f>
        <v>CUBS</v>
      </c>
      <c r="C79" s="6"/>
      <c r="D79" s="6"/>
      <c r="E79" s="6" t="str">
        <f>K9</f>
        <v>AWAIS TEAM</v>
      </c>
      <c r="F79" s="3" t="s">
        <v>174</v>
      </c>
      <c r="G79" s="3">
        <v>1</v>
      </c>
    </row>
    <row r="80" spans="1:7" x14ac:dyDescent="0.2">
      <c r="A80" s="3"/>
      <c r="B80" s="6" t="str">
        <f>K11</f>
        <v>THE LITTLE STINKERS 1</v>
      </c>
      <c r="C80" s="6"/>
      <c r="D80" s="6"/>
      <c r="E80" s="6" t="str">
        <f>K8</f>
        <v>SHELLEY SUPERSTARS</v>
      </c>
      <c r="F80" s="3" t="s">
        <v>174</v>
      </c>
      <c r="G80" s="3">
        <v>2</v>
      </c>
    </row>
    <row r="81" spans="1:7" x14ac:dyDescent="0.2">
      <c r="A81" s="3"/>
      <c r="B81" s="6" t="str">
        <f>K13</f>
        <v>PIRANAHS 2</v>
      </c>
      <c r="C81" s="6"/>
      <c r="D81" s="6"/>
      <c r="E81" s="6" t="str">
        <f>K10</f>
        <v>BV2</v>
      </c>
      <c r="F81" s="3" t="s">
        <v>174</v>
      </c>
      <c r="G81" s="3">
        <v>3</v>
      </c>
    </row>
    <row r="82" spans="1:7" x14ac:dyDescent="0.2">
      <c r="A82" s="3"/>
      <c r="B82" s="6" t="str">
        <f>K7</f>
        <v>MHM UNITED</v>
      </c>
      <c r="C82" s="6"/>
      <c r="D82" s="6"/>
      <c r="E82" s="6" t="str">
        <f>K12</f>
        <v>THE LITTLE STINKERS 2</v>
      </c>
      <c r="F82" s="3" t="s">
        <v>178</v>
      </c>
      <c r="G82" s="3">
        <v>1</v>
      </c>
    </row>
  </sheetData>
  <pageMargins left="0.75" right="0.75" top="1" bottom="1" header="0.5" footer="0.5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86"/>
  <sheetViews>
    <sheetView workbookViewId="0">
      <selection activeCell="A22" sqref="A22:G25"/>
    </sheetView>
  </sheetViews>
  <sheetFormatPr defaultRowHeight="12.75" x14ac:dyDescent="0.2"/>
  <cols>
    <col min="1" max="1" width="10.5703125" customWidth="1"/>
    <col min="2" max="2" width="23.5703125" style="5" bestFit="1" customWidth="1"/>
    <col min="3" max="4" width="9.140625" style="5"/>
    <col min="5" max="5" width="23.5703125" style="5" bestFit="1" customWidth="1"/>
    <col min="11" max="11" width="27.28515625" customWidth="1"/>
  </cols>
  <sheetData>
    <row r="2" spans="1:11" x14ac:dyDescent="0.2">
      <c r="B2" s="5" t="s">
        <v>200</v>
      </c>
    </row>
    <row r="4" spans="1:11" x14ac:dyDescent="0.2">
      <c r="A4" s="1" t="s">
        <v>35</v>
      </c>
    </row>
    <row r="5" spans="1:11" x14ac:dyDescent="0.2">
      <c r="K5" s="3" t="s">
        <v>164</v>
      </c>
    </row>
    <row r="6" spans="1:11" x14ac:dyDescent="0.2">
      <c r="A6" s="2" t="s">
        <v>165</v>
      </c>
      <c r="B6" s="2" t="s">
        <v>166</v>
      </c>
      <c r="C6" s="2" t="s">
        <v>167</v>
      </c>
      <c r="D6" s="2" t="s">
        <v>168</v>
      </c>
      <c r="E6" s="2" t="s">
        <v>169</v>
      </c>
      <c r="F6" s="2" t="s">
        <v>170</v>
      </c>
      <c r="G6" s="2" t="s">
        <v>171</v>
      </c>
      <c r="K6" s="3" t="s">
        <v>201</v>
      </c>
    </row>
    <row r="7" spans="1:11" x14ac:dyDescent="0.2">
      <c r="A7" s="3" t="s">
        <v>173</v>
      </c>
      <c r="B7" s="6" t="str">
        <f>K6</f>
        <v>BV7</v>
      </c>
      <c r="C7" s="6"/>
      <c r="D7" s="6"/>
      <c r="E7" s="6" t="str">
        <f>K7</f>
        <v>ROOTY MINIS</v>
      </c>
      <c r="F7" s="3" t="s">
        <v>178</v>
      </c>
      <c r="G7" s="3">
        <v>2</v>
      </c>
      <c r="K7" s="3" t="s">
        <v>202</v>
      </c>
    </row>
    <row r="8" spans="1:11" x14ac:dyDescent="0.2">
      <c r="A8" s="3"/>
      <c r="B8" s="6" t="str">
        <f>K8</f>
        <v>TOONGABBIE TIGERS</v>
      </c>
      <c r="C8" s="6"/>
      <c r="D8" s="6"/>
      <c r="E8" s="6" t="str">
        <f>K9</f>
        <v>POSSUMS</v>
      </c>
      <c r="F8" s="3" t="s">
        <v>178</v>
      </c>
      <c r="G8" s="3">
        <v>3</v>
      </c>
      <c r="K8" s="3" t="s">
        <v>203</v>
      </c>
    </row>
    <row r="9" spans="1:11" x14ac:dyDescent="0.2">
      <c r="A9" s="3"/>
      <c r="B9" s="6" t="str">
        <f>K10</f>
        <v>MONSTERS INC</v>
      </c>
      <c r="C9" s="6"/>
      <c r="D9" s="6"/>
      <c r="E9" s="6" t="str">
        <f>K11</f>
        <v>ST MICKS BOYS</v>
      </c>
      <c r="F9" s="3" t="s">
        <v>204</v>
      </c>
      <c r="G9" s="3">
        <v>1</v>
      </c>
      <c r="K9" s="3" t="s">
        <v>205</v>
      </c>
    </row>
    <row r="10" spans="1:11" x14ac:dyDescent="0.2">
      <c r="A10" s="3"/>
      <c r="B10" s="6"/>
      <c r="C10" s="6"/>
      <c r="D10" s="6"/>
      <c r="E10" s="6"/>
      <c r="F10" s="3"/>
      <c r="G10" s="3"/>
      <c r="K10" s="3" t="s">
        <v>206</v>
      </c>
    </row>
    <row r="11" spans="1:11" x14ac:dyDescent="0.2">
      <c r="K11" s="3" t="s">
        <v>207</v>
      </c>
    </row>
    <row r="12" spans="1:11" x14ac:dyDescent="0.2">
      <c r="A12" s="1" t="s">
        <v>33</v>
      </c>
      <c r="B12" s="5" t="s">
        <v>181</v>
      </c>
      <c r="K12" s="3"/>
    </row>
    <row r="13" spans="1:11" x14ac:dyDescent="0.2">
      <c r="K13" s="3"/>
    </row>
    <row r="14" spans="1:11" x14ac:dyDescent="0.2">
      <c r="A14" s="2" t="s">
        <v>165</v>
      </c>
      <c r="B14" s="2" t="s">
        <v>166</v>
      </c>
      <c r="C14" s="2" t="s">
        <v>167</v>
      </c>
      <c r="D14" s="2" t="s">
        <v>168</v>
      </c>
      <c r="E14" s="2" t="s">
        <v>169</v>
      </c>
      <c r="F14" s="2" t="s">
        <v>170</v>
      </c>
      <c r="G14" s="2" t="s">
        <v>171</v>
      </c>
    </row>
    <row r="15" spans="1:11" x14ac:dyDescent="0.2">
      <c r="A15" s="3" t="s">
        <v>184</v>
      </c>
      <c r="B15" s="6" t="str">
        <f>K9</f>
        <v>POSSUMS</v>
      </c>
      <c r="C15" s="6">
        <v>7</v>
      </c>
      <c r="D15" s="6">
        <v>1</v>
      </c>
      <c r="E15" s="6" t="str">
        <f>K10</f>
        <v>MONSTERS INC</v>
      </c>
      <c r="F15" s="3" t="s">
        <v>178</v>
      </c>
      <c r="G15" s="3">
        <v>2</v>
      </c>
    </row>
    <row r="16" spans="1:11" x14ac:dyDescent="0.2">
      <c r="A16" s="3"/>
      <c r="B16" s="6" t="str">
        <f>K8</f>
        <v>TOONGABBIE TIGERS</v>
      </c>
      <c r="C16" s="6">
        <v>1</v>
      </c>
      <c r="D16" s="6">
        <v>2</v>
      </c>
      <c r="E16" s="6" t="str">
        <f>K6</f>
        <v>BV7</v>
      </c>
      <c r="F16" s="3" t="s">
        <v>178</v>
      </c>
      <c r="G16" s="3">
        <v>3</v>
      </c>
    </row>
    <row r="17" spans="1:7" x14ac:dyDescent="0.2">
      <c r="A17" s="3"/>
      <c r="B17" s="6" t="str">
        <f>K7</f>
        <v>ROOTY MINIS</v>
      </c>
      <c r="C17" s="6">
        <v>5</v>
      </c>
      <c r="D17" s="6">
        <v>1</v>
      </c>
      <c r="E17" s="6" t="str">
        <f>K11</f>
        <v>ST MICKS BOYS</v>
      </c>
      <c r="F17" s="3" t="s">
        <v>204</v>
      </c>
      <c r="G17" s="3">
        <v>1</v>
      </c>
    </row>
    <row r="18" spans="1:7" x14ac:dyDescent="0.2">
      <c r="A18" s="3"/>
      <c r="B18" s="6"/>
      <c r="C18" s="6"/>
      <c r="D18" s="6"/>
      <c r="E18" s="6"/>
      <c r="F18" s="3"/>
      <c r="G18" s="3"/>
    </row>
    <row r="20" spans="1:7" x14ac:dyDescent="0.2">
      <c r="A20" s="1" t="s">
        <v>34</v>
      </c>
    </row>
    <row r="22" spans="1:7" x14ac:dyDescent="0.2">
      <c r="A22" s="2" t="s">
        <v>165</v>
      </c>
      <c r="B22" s="2" t="s">
        <v>166</v>
      </c>
      <c r="C22" s="2" t="s">
        <v>167</v>
      </c>
      <c r="D22" s="2" t="s">
        <v>168</v>
      </c>
      <c r="E22" s="2" t="s">
        <v>169</v>
      </c>
      <c r="F22" s="2" t="s">
        <v>170</v>
      </c>
      <c r="G22" s="2" t="s">
        <v>171</v>
      </c>
    </row>
    <row r="23" spans="1:7" x14ac:dyDescent="0.2">
      <c r="A23" s="3" t="s">
        <v>185</v>
      </c>
      <c r="B23" s="6" t="str">
        <f>K11</f>
        <v>ST MICKS BOYS</v>
      </c>
      <c r="C23" s="6"/>
      <c r="D23" s="6"/>
      <c r="E23" s="6" t="str">
        <f>K8</f>
        <v>TOONGABBIE TIGERS</v>
      </c>
      <c r="F23" s="3" t="s">
        <v>178</v>
      </c>
      <c r="G23" s="3">
        <v>2</v>
      </c>
    </row>
    <row r="24" spans="1:7" x14ac:dyDescent="0.2">
      <c r="A24" s="3"/>
      <c r="B24" s="6" t="str">
        <f>K10</f>
        <v>MONSTERS INC</v>
      </c>
      <c r="C24" s="6"/>
      <c r="D24" s="6"/>
      <c r="E24" s="6" t="str">
        <f>K7</f>
        <v>ROOTY MINIS</v>
      </c>
      <c r="F24" s="3" t="s">
        <v>178</v>
      </c>
      <c r="G24" s="3">
        <v>3</v>
      </c>
    </row>
    <row r="25" spans="1:7" x14ac:dyDescent="0.2">
      <c r="A25" s="3"/>
      <c r="B25" s="6" t="str">
        <f>K6</f>
        <v>BV7</v>
      </c>
      <c r="C25" s="6"/>
      <c r="D25" s="6"/>
      <c r="E25" s="6" t="str">
        <f>K9</f>
        <v>POSSUMS</v>
      </c>
      <c r="F25" s="3" t="s">
        <v>204</v>
      </c>
      <c r="G25" s="3">
        <v>1</v>
      </c>
    </row>
    <row r="26" spans="1:7" x14ac:dyDescent="0.2">
      <c r="A26" s="3"/>
      <c r="B26" s="6"/>
      <c r="C26" s="6"/>
      <c r="D26" s="6"/>
      <c r="E26" s="6"/>
      <c r="F26" s="3"/>
      <c r="G26" s="3"/>
    </row>
    <row r="28" spans="1:7" x14ac:dyDescent="0.2">
      <c r="A28" s="1" t="s">
        <v>186</v>
      </c>
    </row>
    <row r="30" spans="1:7" x14ac:dyDescent="0.2">
      <c r="A30" s="2" t="s">
        <v>165</v>
      </c>
      <c r="B30" s="2" t="s">
        <v>166</v>
      </c>
      <c r="C30" s="2" t="s">
        <v>167</v>
      </c>
      <c r="D30" s="2" t="s">
        <v>168</v>
      </c>
      <c r="E30" s="2" t="s">
        <v>169</v>
      </c>
      <c r="F30" s="2" t="s">
        <v>170</v>
      </c>
      <c r="G30" s="2" t="s">
        <v>171</v>
      </c>
    </row>
    <row r="31" spans="1:7" x14ac:dyDescent="0.2">
      <c r="A31" s="3" t="s">
        <v>208</v>
      </c>
      <c r="B31" s="6" t="str">
        <f>K9</f>
        <v>POSSUMS</v>
      </c>
      <c r="C31" s="6"/>
      <c r="D31" s="6"/>
      <c r="E31" s="6" t="str">
        <f>K7</f>
        <v>ROOTY MINIS</v>
      </c>
      <c r="F31" s="3" t="s">
        <v>178</v>
      </c>
      <c r="G31" s="3">
        <v>2</v>
      </c>
    </row>
    <row r="32" spans="1:7" x14ac:dyDescent="0.2">
      <c r="A32" s="3"/>
      <c r="B32" s="6" t="str">
        <f>K6</f>
        <v>BV7</v>
      </c>
      <c r="C32" s="6"/>
      <c r="D32" s="6"/>
      <c r="E32" s="6" t="str">
        <f>K11</f>
        <v>ST MICKS BOYS</v>
      </c>
      <c r="F32" s="3" t="s">
        <v>178</v>
      </c>
      <c r="G32" s="3">
        <v>3</v>
      </c>
    </row>
    <row r="33" spans="1:7" x14ac:dyDescent="0.2">
      <c r="A33" s="3"/>
      <c r="B33" s="6" t="str">
        <f>K8</f>
        <v>TOONGABBIE TIGERS</v>
      </c>
      <c r="C33" s="6"/>
      <c r="D33" s="6"/>
      <c r="E33" s="6" t="str">
        <f>K10</f>
        <v>MONSTERS INC</v>
      </c>
      <c r="F33" s="3" t="s">
        <v>204</v>
      </c>
      <c r="G33" s="3">
        <v>1</v>
      </c>
    </row>
    <row r="34" spans="1:7" x14ac:dyDescent="0.2">
      <c r="A34" s="3"/>
      <c r="B34" s="6"/>
      <c r="C34" s="6"/>
      <c r="D34" s="6"/>
      <c r="E34" s="6"/>
      <c r="F34" s="3"/>
      <c r="G34" s="3"/>
    </row>
    <row r="36" spans="1:7" x14ac:dyDescent="0.2">
      <c r="A36" s="1" t="s">
        <v>188</v>
      </c>
    </row>
    <row r="38" spans="1:7" x14ac:dyDescent="0.2">
      <c r="A38" s="2" t="s">
        <v>165</v>
      </c>
      <c r="B38" s="2" t="s">
        <v>166</v>
      </c>
      <c r="C38" s="2" t="s">
        <v>167</v>
      </c>
      <c r="D38" s="2" t="s">
        <v>168</v>
      </c>
      <c r="E38" s="2" t="s">
        <v>169</v>
      </c>
      <c r="F38" s="2" t="s">
        <v>170</v>
      </c>
      <c r="G38" s="2" t="s">
        <v>171</v>
      </c>
    </row>
    <row r="39" spans="1:7" x14ac:dyDescent="0.2">
      <c r="A39" s="3" t="s">
        <v>209</v>
      </c>
      <c r="B39" s="6" t="str">
        <f>K7</f>
        <v>ROOTY MINIS</v>
      </c>
      <c r="C39" s="6"/>
      <c r="D39" s="6"/>
      <c r="E39" s="6" t="str">
        <f>K8</f>
        <v>TOONGABBIE TIGERS</v>
      </c>
      <c r="F39" s="3" t="s">
        <v>178</v>
      </c>
      <c r="G39" s="3">
        <v>2</v>
      </c>
    </row>
    <row r="40" spans="1:7" x14ac:dyDescent="0.2">
      <c r="A40" s="3"/>
      <c r="B40" s="6" t="str">
        <f>K10</f>
        <v>MONSTERS INC</v>
      </c>
      <c r="C40" s="6"/>
      <c r="D40" s="6"/>
      <c r="E40" s="6" t="str">
        <f>K6</f>
        <v>BV7</v>
      </c>
      <c r="F40" s="3" t="s">
        <v>178</v>
      </c>
      <c r="G40" s="3">
        <v>3</v>
      </c>
    </row>
    <row r="41" spans="1:7" x14ac:dyDescent="0.2">
      <c r="A41" s="3"/>
      <c r="B41" s="6" t="str">
        <f>K11</f>
        <v>ST MICKS BOYS</v>
      </c>
      <c r="C41" s="6"/>
      <c r="D41" s="6"/>
      <c r="E41" s="6" t="str">
        <f>K9</f>
        <v>POSSUMS</v>
      </c>
      <c r="F41" s="3" t="s">
        <v>204</v>
      </c>
      <c r="G41" s="3">
        <v>1</v>
      </c>
    </row>
    <row r="42" spans="1:7" x14ac:dyDescent="0.2">
      <c r="A42" s="3"/>
      <c r="B42" s="6"/>
      <c r="C42" s="6"/>
      <c r="D42" s="6"/>
      <c r="E42" s="6"/>
      <c r="F42" s="3"/>
      <c r="G42" s="3"/>
    </row>
    <row r="44" spans="1:7" x14ac:dyDescent="0.2">
      <c r="A44" s="1" t="s">
        <v>190</v>
      </c>
    </row>
    <row r="46" spans="1:7" x14ac:dyDescent="0.2">
      <c r="A46" s="2" t="s">
        <v>165</v>
      </c>
      <c r="B46" s="2" t="s">
        <v>166</v>
      </c>
      <c r="C46" s="2" t="s">
        <v>167</v>
      </c>
      <c r="D46" s="2" t="s">
        <v>168</v>
      </c>
      <c r="E46" s="2" t="s">
        <v>169</v>
      </c>
      <c r="F46" s="2" t="s">
        <v>170</v>
      </c>
      <c r="G46" s="2" t="s">
        <v>171</v>
      </c>
    </row>
    <row r="47" spans="1:7" x14ac:dyDescent="0.2">
      <c r="A47" s="3" t="s">
        <v>210</v>
      </c>
      <c r="B47" s="6" t="str">
        <f>K11</f>
        <v>ST MICKS BOYS</v>
      </c>
      <c r="C47" s="6"/>
      <c r="D47" s="6"/>
      <c r="E47" s="6" t="str">
        <f>K10</f>
        <v>MONSTERS INC</v>
      </c>
      <c r="F47" s="3" t="s">
        <v>178</v>
      </c>
      <c r="G47" s="3">
        <v>2</v>
      </c>
    </row>
    <row r="48" spans="1:7" x14ac:dyDescent="0.2">
      <c r="A48" s="3"/>
      <c r="B48" s="6" t="str">
        <f>K9</f>
        <v>POSSUMS</v>
      </c>
      <c r="C48" s="6"/>
      <c r="D48" s="6"/>
      <c r="E48" s="6" t="str">
        <f>K8</f>
        <v>TOONGABBIE TIGERS</v>
      </c>
      <c r="F48" s="3" t="s">
        <v>178</v>
      </c>
      <c r="G48" s="3">
        <v>3</v>
      </c>
    </row>
    <row r="49" spans="1:7" x14ac:dyDescent="0.2">
      <c r="A49" s="3"/>
      <c r="B49" s="6" t="str">
        <f>K7</f>
        <v>ROOTY MINIS</v>
      </c>
      <c r="C49" s="6"/>
      <c r="D49" s="6"/>
      <c r="E49" s="6" t="str">
        <f>K6</f>
        <v>BV7</v>
      </c>
      <c r="F49" s="3" t="s">
        <v>204</v>
      </c>
      <c r="G49" s="3">
        <v>1</v>
      </c>
    </row>
    <row r="50" spans="1:7" x14ac:dyDescent="0.2">
      <c r="A50" s="3"/>
      <c r="B50" s="6"/>
      <c r="C50" s="6"/>
      <c r="D50" s="6"/>
      <c r="E50" s="6"/>
      <c r="F50" s="3"/>
      <c r="G50" s="3"/>
    </row>
    <row r="52" spans="1:7" x14ac:dyDescent="0.2">
      <c r="A52" s="1" t="s">
        <v>192</v>
      </c>
    </row>
    <row r="54" spans="1:7" x14ac:dyDescent="0.2">
      <c r="A54" s="2" t="s">
        <v>165</v>
      </c>
      <c r="B54" s="2" t="s">
        <v>166</v>
      </c>
      <c r="C54" s="2" t="s">
        <v>167</v>
      </c>
      <c r="D54" s="2" t="s">
        <v>168</v>
      </c>
      <c r="E54" s="2" t="s">
        <v>169</v>
      </c>
      <c r="F54" s="2" t="s">
        <v>170</v>
      </c>
      <c r="G54" s="2" t="s">
        <v>171</v>
      </c>
    </row>
    <row r="55" spans="1:7" x14ac:dyDescent="0.2">
      <c r="A55" s="3" t="s">
        <v>211</v>
      </c>
      <c r="B55" s="6" t="str">
        <f>K10</f>
        <v>MONSTERS INC</v>
      </c>
      <c r="C55" s="6"/>
      <c r="D55" s="6"/>
      <c r="E55" s="6" t="str">
        <f>K9</f>
        <v>POSSUMS</v>
      </c>
      <c r="F55" s="3" t="s">
        <v>178</v>
      </c>
      <c r="G55" s="3">
        <v>2</v>
      </c>
    </row>
    <row r="56" spans="1:7" x14ac:dyDescent="0.2">
      <c r="A56" s="3"/>
      <c r="B56" s="6" t="str">
        <f>K6</f>
        <v>BV7</v>
      </c>
      <c r="C56" s="6"/>
      <c r="D56" s="6"/>
      <c r="E56" s="6" t="str">
        <f>K8</f>
        <v>TOONGABBIE TIGERS</v>
      </c>
      <c r="F56" s="3" t="s">
        <v>178</v>
      </c>
      <c r="G56" s="3">
        <v>3</v>
      </c>
    </row>
    <row r="57" spans="1:7" x14ac:dyDescent="0.2">
      <c r="A57" s="3"/>
      <c r="B57" s="6" t="str">
        <f>K11</f>
        <v>ST MICKS BOYS</v>
      </c>
      <c r="C57" s="6"/>
      <c r="D57" s="6"/>
      <c r="E57" s="6" t="str">
        <f>K7</f>
        <v>ROOTY MINIS</v>
      </c>
      <c r="F57" s="3" t="s">
        <v>204</v>
      </c>
      <c r="G57" s="3">
        <v>1</v>
      </c>
    </row>
    <row r="58" spans="1:7" x14ac:dyDescent="0.2">
      <c r="A58" s="3"/>
      <c r="B58" s="6"/>
      <c r="C58" s="6"/>
      <c r="D58" s="6"/>
      <c r="E58" s="6"/>
      <c r="F58" s="3"/>
      <c r="G58" s="3"/>
    </row>
    <row r="60" spans="1:7" x14ac:dyDescent="0.2">
      <c r="A60" s="1" t="s">
        <v>194</v>
      </c>
    </row>
    <row r="62" spans="1:7" x14ac:dyDescent="0.2">
      <c r="A62" s="2" t="s">
        <v>165</v>
      </c>
      <c r="B62" s="2" t="s">
        <v>166</v>
      </c>
      <c r="C62" s="2" t="s">
        <v>167</v>
      </c>
      <c r="D62" s="2" t="s">
        <v>168</v>
      </c>
      <c r="E62" s="2" t="s">
        <v>169</v>
      </c>
      <c r="F62" s="2" t="s">
        <v>170</v>
      </c>
      <c r="G62" s="2" t="s">
        <v>171</v>
      </c>
    </row>
    <row r="63" spans="1:7" x14ac:dyDescent="0.2">
      <c r="A63" s="3" t="s">
        <v>212</v>
      </c>
      <c r="B63" s="6" t="str">
        <f>K7</f>
        <v>ROOTY MINIS</v>
      </c>
      <c r="C63" s="6"/>
      <c r="D63" s="6"/>
      <c r="E63" s="6" t="str">
        <f>K10</f>
        <v>MONSTERS INC</v>
      </c>
      <c r="F63" s="3" t="s">
        <v>178</v>
      </c>
      <c r="G63" s="3">
        <v>2</v>
      </c>
    </row>
    <row r="64" spans="1:7" x14ac:dyDescent="0.2">
      <c r="A64" s="3"/>
      <c r="B64" s="6" t="str">
        <f>K8</f>
        <v>TOONGABBIE TIGERS</v>
      </c>
      <c r="C64" s="6"/>
      <c r="D64" s="6"/>
      <c r="E64" s="6" t="str">
        <f>K11</f>
        <v>ST MICKS BOYS</v>
      </c>
      <c r="F64" s="3" t="s">
        <v>178</v>
      </c>
      <c r="G64" s="3">
        <v>3</v>
      </c>
    </row>
    <row r="65" spans="1:7" x14ac:dyDescent="0.2">
      <c r="A65" s="3"/>
      <c r="B65" s="6" t="str">
        <f>K9</f>
        <v>POSSUMS</v>
      </c>
      <c r="C65" s="6"/>
      <c r="D65" s="6"/>
      <c r="E65" s="6" t="str">
        <f>K6</f>
        <v>BV7</v>
      </c>
      <c r="F65" s="3" t="s">
        <v>204</v>
      </c>
      <c r="G65" s="3">
        <v>1</v>
      </c>
    </row>
    <row r="66" spans="1:7" x14ac:dyDescent="0.2">
      <c r="A66" s="3"/>
      <c r="B66" s="6"/>
      <c r="C66" s="6"/>
      <c r="D66" s="6"/>
      <c r="E66" s="6"/>
      <c r="F66" s="3"/>
      <c r="G66" s="3"/>
    </row>
    <row r="68" spans="1:7" x14ac:dyDescent="0.2">
      <c r="A68" s="1" t="s">
        <v>196</v>
      </c>
    </row>
    <row r="70" spans="1:7" x14ac:dyDescent="0.2">
      <c r="A70" s="2" t="s">
        <v>165</v>
      </c>
      <c r="B70" s="2" t="s">
        <v>166</v>
      </c>
      <c r="C70" s="2" t="s">
        <v>167</v>
      </c>
      <c r="D70" s="2" t="s">
        <v>168</v>
      </c>
      <c r="E70" s="2" t="s">
        <v>169</v>
      </c>
      <c r="F70" s="2" t="s">
        <v>170</v>
      </c>
      <c r="G70" s="2" t="s">
        <v>171</v>
      </c>
    </row>
    <row r="71" spans="1:7" x14ac:dyDescent="0.2">
      <c r="A71" s="3" t="s">
        <v>213</v>
      </c>
      <c r="B71" s="6" t="str">
        <f>K7</f>
        <v>ROOTY MINIS</v>
      </c>
      <c r="C71" s="6"/>
      <c r="D71" s="6"/>
      <c r="E71" s="6" t="str">
        <f>K9</f>
        <v>POSSUMS</v>
      </c>
      <c r="F71" s="3" t="s">
        <v>178</v>
      </c>
      <c r="G71" s="3">
        <v>2</v>
      </c>
    </row>
    <row r="72" spans="1:7" x14ac:dyDescent="0.2">
      <c r="A72" s="3"/>
      <c r="B72" s="6" t="str">
        <f>K11</f>
        <v>ST MICKS BOYS</v>
      </c>
      <c r="C72" s="6"/>
      <c r="D72" s="6"/>
      <c r="E72" s="6" t="str">
        <f>K6</f>
        <v>BV7</v>
      </c>
      <c r="F72" s="3" t="s">
        <v>178</v>
      </c>
      <c r="G72" s="3">
        <v>3</v>
      </c>
    </row>
    <row r="73" spans="1:7" x14ac:dyDescent="0.2">
      <c r="A73" s="3"/>
      <c r="B73" s="6" t="str">
        <f>K10</f>
        <v>MONSTERS INC</v>
      </c>
      <c r="C73" s="6"/>
      <c r="D73" s="6"/>
      <c r="E73" s="6" t="str">
        <f>K8</f>
        <v>TOONGABBIE TIGERS</v>
      </c>
      <c r="F73" s="3" t="s">
        <v>204</v>
      </c>
      <c r="G73" s="3">
        <v>1</v>
      </c>
    </row>
    <row r="74" spans="1:7" x14ac:dyDescent="0.2">
      <c r="A74" s="3"/>
      <c r="B74" s="6"/>
      <c r="C74" s="6"/>
      <c r="D74" s="6"/>
      <c r="E74" s="6"/>
      <c r="F74" s="3"/>
      <c r="G74" s="3"/>
    </row>
    <row r="76" spans="1:7" x14ac:dyDescent="0.2">
      <c r="A76" s="1" t="s">
        <v>198</v>
      </c>
    </row>
    <row r="78" spans="1:7" x14ac:dyDescent="0.2">
      <c r="A78" s="2" t="s">
        <v>165</v>
      </c>
      <c r="B78" s="2" t="s">
        <v>166</v>
      </c>
      <c r="C78" s="2" t="s">
        <v>167</v>
      </c>
      <c r="D78" s="2" t="s">
        <v>168</v>
      </c>
      <c r="E78" s="2" t="s">
        <v>169</v>
      </c>
      <c r="F78" s="2" t="s">
        <v>170</v>
      </c>
      <c r="G78" s="2" t="s">
        <v>171</v>
      </c>
    </row>
    <row r="79" spans="1:7" x14ac:dyDescent="0.2">
      <c r="A79" s="3" t="s">
        <v>214</v>
      </c>
      <c r="B79" s="6" t="str">
        <f>K9</f>
        <v>POSSUMS</v>
      </c>
      <c r="C79" s="6"/>
      <c r="D79" s="6"/>
      <c r="E79" s="6" t="str">
        <f>K11</f>
        <v>ST MICKS BOYS</v>
      </c>
      <c r="F79" s="3" t="s">
        <v>178</v>
      </c>
      <c r="G79" s="3">
        <v>2</v>
      </c>
    </row>
    <row r="80" spans="1:7" x14ac:dyDescent="0.2">
      <c r="A80" s="3"/>
      <c r="B80" s="6" t="str">
        <f>K6</f>
        <v>BV7</v>
      </c>
      <c r="C80" s="6"/>
      <c r="D80" s="6"/>
      <c r="E80" s="6" t="str">
        <f>K10</f>
        <v>MONSTERS INC</v>
      </c>
      <c r="F80" s="3" t="s">
        <v>178</v>
      </c>
      <c r="G80" s="3">
        <v>3</v>
      </c>
    </row>
    <row r="81" spans="1:7" x14ac:dyDescent="0.2">
      <c r="A81" s="3"/>
      <c r="B81" s="6" t="str">
        <f>K8</f>
        <v>TOONGABBIE TIGERS</v>
      </c>
      <c r="C81" s="6"/>
      <c r="D81" s="6"/>
      <c r="E81" s="6" t="str">
        <f>K7</f>
        <v>ROOTY MINIS</v>
      </c>
      <c r="F81" s="3" t="s">
        <v>204</v>
      </c>
      <c r="G81" s="3">
        <v>1</v>
      </c>
    </row>
    <row r="82" spans="1:7" x14ac:dyDescent="0.2">
      <c r="A82" s="3"/>
      <c r="B82" s="6"/>
      <c r="C82" s="6"/>
      <c r="D82" s="6"/>
      <c r="E82" s="6"/>
      <c r="F82" s="3"/>
      <c r="G82" s="3"/>
    </row>
    <row r="84" spans="1:7" x14ac:dyDescent="0.2">
      <c r="A84" t="s">
        <v>215</v>
      </c>
    </row>
    <row r="86" spans="1:7" x14ac:dyDescent="0.2">
      <c r="A86" t="s">
        <v>216</v>
      </c>
    </row>
  </sheetData>
  <pageMargins left="0.75" right="0.75" top="1" bottom="1" header="0.5" footer="0.5"/>
  <pageSetup paperSize="9" scale="5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86"/>
  <sheetViews>
    <sheetView topLeftCell="A13" workbookViewId="0">
      <selection activeCell="D26" sqref="D26"/>
    </sheetView>
  </sheetViews>
  <sheetFormatPr defaultRowHeight="12.75" x14ac:dyDescent="0.2"/>
  <cols>
    <col min="1" max="1" width="10.5703125" customWidth="1"/>
    <col min="2" max="2" width="25.140625" style="5" bestFit="1" customWidth="1"/>
    <col min="3" max="4" width="9.140625" style="5"/>
    <col min="5" max="5" width="18.28515625" style="5" customWidth="1"/>
    <col min="11" max="11" width="27.28515625" customWidth="1"/>
  </cols>
  <sheetData>
    <row r="2" spans="1:11" x14ac:dyDescent="0.2">
      <c r="B2" s="5" t="s">
        <v>5</v>
      </c>
    </row>
    <row r="4" spans="1:11" x14ac:dyDescent="0.2">
      <c r="A4" s="1" t="s">
        <v>35</v>
      </c>
      <c r="B4" s="5" t="s">
        <v>181</v>
      </c>
    </row>
    <row r="5" spans="1:11" x14ac:dyDescent="0.2">
      <c r="K5" s="3" t="s">
        <v>164</v>
      </c>
    </row>
    <row r="6" spans="1:11" x14ac:dyDescent="0.2">
      <c r="A6" s="2" t="s">
        <v>165</v>
      </c>
      <c r="B6" s="2" t="s">
        <v>166</v>
      </c>
      <c r="C6" s="2" t="s">
        <v>167</v>
      </c>
      <c r="D6" s="2" t="s">
        <v>168</v>
      </c>
      <c r="E6" s="2" t="s">
        <v>169</v>
      </c>
      <c r="F6" s="2" t="s">
        <v>170</v>
      </c>
      <c r="G6" s="4" t="s">
        <v>171</v>
      </c>
      <c r="K6" s="3" t="s">
        <v>20</v>
      </c>
    </row>
    <row r="7" spans="1:11" x14ac:dyDescent="0.2">
      <c r="A7" s="3" t="s">
        <v>173</v>
      </c>
      <c r="B7" s="6" t="str">
        <f>K6</f>
        <v>COUGARS &amp; CUBS</v>
      </c>
      <c r="C7" s="6">
        <v>0</v>
      </c>
      <c r="D7" s="6">
        <v>3</v>
      </c>
      <c r="E7" s="6" t="str">
        <f>K7</f>
        <v>GOAL DIGGERS</v>
      </c>
      <c r="F7" s="3" t="s">
        <v>204</v>
      </c>
      <c r="G7" s="3">
        <v>1</v>
      </c>
      <c r="K7" s="3" t="s">
        <v>24</v>
      </c>
    </row>
    <row r="8" spans="1:11" x14ac:dyDescent="0.2">
      <c r="A8" s="3"/>
      <c r="B8" s="6" t="str">
        <f>K8</f>
        <v>H V UNITED</v>
      </c>
      <c r="C8" s="6">
        <v>1</v>
      </c>
      <c r="D8" s="6">
        <v>2</v>
      </c>
      <c r="E8" s="6" t="str">
        <f>K9</f>
        <v>YEET</v>
      </c>
      <c r="F8" s="3" t="s">
        <v>204</v>
      </c>
      <c r="G8" s="3">
        <v>2</v>
      </c>
      <c r="K8" s="3" t="s">
        <v>26</v>
      </c>
    </row>
    <row r="9" spans="1:11" x14ac:dyDescent="0.2">
      <c r="A9" s="3"/>
      <c r="B9" s="6" t="str">
        <f>K10</f>
        <v>LEFT RIGHT OUT</v>
      </c>
      <c r="C9" s="6">
        <v>0</v>
      </c>
      <c r="D9" s="6">
        <v>2</v>
      </c>
      <c r="E9" s="6" t="str">
        <f>K11</f>
        <v>FIREBALLS</v>
      </c>
      <c r="F9" s="3" t="s">
        <v>204</v>
      </c>
      <c r="G9" s="3">
        <v>3</v>
      </c>
      <c r="K9" s="3" t="s">
        <v>21</v>
      </c>
    </row>
    <row r="10" spans="1:11" x14ac:dyDescent="0.2">
      <c r="A10" s="3"/>
      <c r="B10" s="6" t="str">
        <f>K12</f>
        <v>THE JAGUARS</v>
      </c>
      <c r="C10" s="6">
        <v>6</v>
      </c>
      <c r="D10" s="6">
        <v>0</v>
      </c>
      <c r="E10" s="6" t="str">
        <f>K13</f>
        <v>REUNITED</v>
      </c>
      <c r="F10" s="3" t="s">
        <v>204</v>
      </c>
      <c r="G10" s="3">
        <v>4</v>
      </c>
      <c r="K10" s="3" t="s">
        <v>31</v>
      </c>
    </row>
    <row r="11" spans="1:11" x14ac:dyDescent="0.2">
      <c r="K11" s="3" t="s">
        <v>22</v>
      </c>
    </row>
    <row r="12" spans="1:11" x14ac:dyDescent="0.2">
      <c r="A12" s="1" t="s">
        <v>33</v>
      </c>
      <c r="B12" s="5" t="s">
        <v>181</v>
      </c>
      <c r="K12" s="3" t="s">
        <v>29</v>
      </c>
    </row>
    <row r="13" spans="1:11" x14ac:dyDescent="0.2">
      <c r="K13" s="3" t="s">
        <v>32</v>
      </c>
    </row>
    <row r="14" spans="1:11" x14ac:dyDescent="0.2">
      <c r="A14" s="2" t="s">
        <v>165</v>
      </c>
      <c r="B14" s="2" t="s">
        <v>166</v>
      </c>
      <c r="C14" s="2" t="s">
        <v>167</v>
      </c>
      <c r="D14" s="2" t="s">
        <v>168</v>
      </c>
      <c r="E14" s="2" t="s">
        <v>169</v>
      </c>
      <c r="F14" s="2" t="s">
        <v>170</v>
      </c>
      <c r="G14" s="4" t="s">
        <v>171</v>
      </c>
    </row>
    <row r="15" spans="1:11" x14ac:dyDescent="0.2">
      <c r="A15" s="3" t="s">
        <v>184</v>
      </c>
      <c r="B15" s="6" t="str">
        <f>K7</f>
        <v>GOAL DIGGERS</v>
      </c>
      <c r="C15" s="6">
        <v>2</v>
      </c>
      <c r="D15" s="6">
        <v>2</v>
      </c>
      <c r="E15" s="6" t="str">
        <f>K8</f>
        <v>H V UNITED</v>
      </c>
      <c r="F15" s="3" t="s">
        <v>204</v>
      </c>
      <c r="G15" s="3">
        <v>1</v>
      </c>
    </row>
    <row r="16" spans="1:11" x14ac:dyDescent="0.2">
      <c r="A16" s="3"/>
      <c r="B16" s="6" t="str">
        <f>K9</f>
        <v>YEET</v>
      </c>
      <c r="C16" s="6">
        <v>3</v>
      </c>
      <c r="D16" s="6">
        <v>0</v>
      </c>
      <c r="E16" s="6" t="str">
        <f>K10</f>
        <v>LEFT RIGHT OUT</v>
      </c>
      <c r="F16" s="3" t="s">
        <v>204</v>
      </c>
      <c r="G16" s="3">
        <v>2</v>
      </c>
    </row>
    <row r="17" spans="1:7" x14ac:dyDescent="0.2">
      <c r="A17" s="3"/>
      <c r="B17" s="6" t="str">
        <f>K11</f>
        <v>FIREBALLS</v>
      </c>
      <c r="C17" s="6">
        <v>1</v>
      </c>
      <c r="D17" s="6">
        <v>0</v>
      </c>
      <c r="E17" s="6" t="str">
        <f>K12</f>
        <v>THE JAGUARS</v>
      </c>
      <c r="F17" s="3" t="s">
        <v>204</v>
      </c>
      <c r="G17" s="3">
        <v>3</v>
      </c>
    </row>
    <row r="18" spans="1:7" x14ac:dyDescent="0.2">
      <c r="A18" s="3"/>
      <c r="B18" s="6" t="str">
        <f>K13</f>
        <v>REUNITED</v>
      </c>
      <c r="C18" s="6">
        <v>0</v>
      </c>
      <c r="D18" s="6">
        <v>1</v>
      </c>
      <c r="E18" s="6" t="str">
        <f>K6</f>
        <v>COUGARS &amp; CUBS</v>
      </c>
      <c r="F18" s="3" t="s">
        <v>204</v>
      </c>
      <c r="G18" s="3">
        <v>4</v>
      </c>
    </row>
    <row r="20" spans="1:7" x14ac:dyDescent="0.2">
      <c r="A20" s="1" t="s">
        <v>34</v>
      </c>
      <c r="B20" s="12" t="s">
        <v>217</v>
      </c>
    </row>
    <row r="22" spans="1:7" x14ac:dyDescent="0.2">
      <c r="A22" s="2" t="s">
        <v>165</v>
      </c>
      <c r="B22" s="2" t="s">
        <v>166</v>
      </c>
      <c r="C22" s="2" t="s">
        <v>167</v>
      </c>
      <c r="D22" s="2" t="s">
        <v>168</v>
      </c>
      <c r="E22" s="2" t="s">
        <v>169</v>
      </c>
      <c r="F22" s="2" t="s">
        <v>170</v>
      </c>
      <c r="G22" s="4" t="s">
        <v>171</v>
      </c>
    </row>
    <row r="23" spans="1:7" x14ac:dyDescent="0.2">
      <c r="A23" s="3" t="s">
        <v>185</v>
      </c>
      <c r="B23" s="6" t="str">
        <f>K9</f>
        <v>YEET</v>
      </c>
      <c r="C23" s="6">
        <v>0</v>
      </c>
      <c r="D23" s="6">
        <v>3</v>
      </c>
      <c r="E23" s="6" t="str">
        <f>K6</f>
        <v>COUGARS &amp; CUBS</v>
      </c>
      <c r="F23" s="3" t="s">
        <v>204</v>
      </c>
      <c r="G23" s="3">
        <v>1</v>
      </c>
    </row>
    <row r="24" spans="1:7" x14ac:dyDescent="0.2">
      <c r="A24" s="3"/>
      <c r="B24" s="6" t="str">
        <f>K8</f>
        <v>H V UNITED</v>
      </c>
      <c r="C24" s="6">
        <v>0</v>
      </c>
      <c r="D24" s="6">
        <v>3</v>
      </c>
      <c r="E24" s="6" t="str">
        <f>K11</f>
        <v>FIREBALLS</v>
      </c>
      <c r="F24" s="3" t="s">
        <v>204</v>
      </c>
      <c r="G24" s="3">
        <v>2</v>
      </c>
    </row>
    <row r="25" spans="1:7" x14ac:dyDescent="0.2">
      <c r="A25" s="3"/>
      <c r="B25" s="6" t="str">
        <f>K10</f>
        <v>LEFT RIGHT OUT</v>
      </c>
      <c r="C25" s="6">
        <v>0</v>
      </c>
      <c r="D25" s="6">
        <v>1</v>
      </c>
      <c r="E25" s="6" t="str">
        <f>K13</f>
        <v>REUNITED</v>
      </c>
      <c r="F25" s="3" t="s">
        <v>204</v>
      </c>
      <c r="G25" s="3">
        <v>3</v>
      </c>
    </row>
    <row r="26" spans="1:7" x14ac:dyDescent="0.2">
      <c r="A26" s="3"/>
      <c r="B26" s="6" t="str">
        <f>K12</f>
        <v>THE JAGUARS</v>
      </c>
      <c r="C26" s="6">
        <v>0</v>
      </c>
      <c r="D26" s="6">
        <v>3</v>
      </c>
      <c r="E26" s="6" t="str">
        <f>K7</f>
        <v>GOAL DIGGERS</v>
      </c>
      <c r="F26" s="3" t="s">
        <v>204</v>
      </c>
      <c r="G26" s="3">
        <v>4</v>
      </c>
    </row>
    <row r="28" spans="1:7" x14ac:dyDescent="0.2">
      <c r="A28" s="1" t="s">
        <v>186</v>
      </c>
    </row>
    <row r="30" spans="1:7" x14ac:dyDescent="0.2">
      <c r="A30" s="2" t="s">
        <v>165</v>
      </c>
      <c r="B30" s="2" t="s">
        <v>166</v>
      </c>
      <c r="C30" s="2" t="s">
        <v>167</v>
      </c>
      <c r="D30" s="2" t="s">
        <v>168</v>
      </c>
      <c r="E30" s="2" t="s">
        <v>169</v>
      </c>
      <c r="F30" s="2" t="s">
        <v>170</v>
      </c>
      <c r="G30" s="4" t="s">
        <v>171</v>
      </c>
    </row>
    <row r="31" spans="1:7" x14ac:dyDescent="0.2">
      <c r="A31" s="3" t="s">
        <v>208</v>
      </c>
      <c r="B31" s="6" t="str">
        <f>K7</f>
        <v>GOAL DIGGERS</v>
      </c>
      <c r="C31" s="6"/>
      <c r="D31" s="6"/>
      <c r="E31" s="6" t="str">
        <f>K10</f>
        <v>LEFT RIGHT OUT</v>
      </c>
      <c r="F31" s="3" t="s">
        <v>204</v>
      </c>
      <c r="G31" s="3">
        <v>1</v>
      </c>
    </row>
    <row r="32" spans="1:7" x14ac:dyDescent="0.2">
      <c r="A32" s="3"/>
      <c r="B32" s="6" t="str">
        <f>K9</f>
        <v>YEET</v>
      </c>
      <c r="C32" s="6"/>
      <c r="D32" s="6"/>
      <c r="E32" s="6" t="str">
        <f>K12</f>
        <v>THE JAGUARS</v>
      </c>
      <c r="F32" s="3" t="s">
        <v>204</v>
      </c>
      <c r="G32" s="3">
        <v>2</v>
      </c>
    </row>
    <row r="33" spans="1:7" x14ac:dyDescent="0.2">
      <c r="A33" s="3"/>
      <c r="B33" s="6" t="str">
        <f>K11</f>
        <v>FIREBALLS</v>
      </c>
      <c r="C33" s="6"/>
      <c r="D33" s="6"/>
      <c r="E33" s="6" t="str">
        <f>K6</f>
        <v>COUGARS &amp; CUBS</v>
      </c>
      <c r="F33" s="3" t="s">
        <v>204</v>
      </c>
      <c r="G33" s="3">
        <v>3</v>
      </c>
    </row>
    <row r="34" spans="1:7" x14ac:dyDescent="0.2">
      <c r="A34" s="3"/>
      <c r="B34" s="6" t="str">
        <f>K13</f>
        <v>REUNITED</v>
      </c>
      <c r="C34" s="6"/>
      <c r="D34" s="6"/>
      <c r="E34" s="6" t="str">
        <f>K8</f>
        <v>H V UNITED</v>
      </c>
      <c r="F34" s="3" t="s">
        <v>204</v>
      </c>
      <c r="G34" s="3">
        <v>4</v>
      </c>
    </row>
    <row r="36" spans="1:7" x14ac:dyDescent="0.2">
      <c r="A36" s="1" t="s">
        <v>188</v>
      </c>
    </row>
    <row r="38" spans="1:7" x14ac:dyDescent="0.2">
      <c r="A38" s="2" t="s">
        <v>165</v>
      </c>
      <c r="B38" s="2" t="s">
        <v>166</v>
      </c>
      <c r="C38" s="2" t="s">
        <v>167</v>
      </c>
      <c r="D38" s="2" t="s">
        <v>168</v>
      </c>
      <c r="E38" s="2" t="s">
        <v>169</v>
      </c>
      <c r="F38" s="2" t="s">
        <v>170</v>
      </c>
      <c r="G38" s="4" t="s">
        <v>171</v>
      </c>
    </row>
    <row r="39" spans="1:7" x14ac:dyDescent="0.2">
      <c r="A39" s="3" t="s">
        <v>209</v>
      </c>
      <c r="B39" s="6" t="str">
        <f>K6</f>
        <v>COUGARS &amp; CUBS</v>
      </c>
      <c r="C39" s="6"/>
      <c r="D39" s="6"/>
      <c r="E39" s="6" t="str">
        <f>K8</f>
        <v>H V UNITED</v>
      </c>
      <c r="F39" s="3" t="s">
        <v>204</v>
      </c>
      <c r="G39" s="3">
        <v>1</v>
      </c>
    </row>
    <row r="40" spans="1:7" x14ac:dyDescent="0.2">
      <c r="A40" s="3"/>
      <c r="B40" s="6" t="str">
        <f>K9</f>
        <v>YEET</v>
      </c>
      <c r="C40" s="6"/>
      <c r="D40" s="6"/>
      <c r="E40" s="6" t="str">
        <f>K7</f>
        <v>GOAL DIGGERS</v>
      </c>
      <c r="F40" s="3" t="s">
        <v>204</v>
      </c>
      <c r="G40" s="3">
        <v>2</v>
      </c>
    </row>
    <row r="41" spans="1:7" x14ac:dyDescent="0.2">
      <c r="A41" s="3"/>
      <c r="B41" s="6" t="str">
        <f>K10</f>
        <v>LEFT RIGHT OUT</v>
      </c>
      <c r="C41" s="6"/>
      <c r="D41" s="6"/>
      <c r="E41" s="6" t="str">
        <f>K12</f>
        <v>THE JAGUARS</v>
      </c>
      <c r="F41" s="3" t="s">
        <v>204</v>
      </c>
      <c r="G41" s="3">
        <v>3</v>
      </c>
    </row>
    <row r="42" spans="1:7" x14ac:dyDescent="0.2">
      <c r="A42" s="3"/>
      <c r="B42" s="6" t="str">
        <f>K11</f>
        <v>FIREBALLS</v>
      </c>
      <c r="C42" s="6"/>
      <c r="D42" s="6"/>
      <c r="E42" s="6" t="str">
        <f>K13</f>
        <v>REUNITED</v>
      </c>
      <c r="F42" s="3" t="s">
        <v>204</v>
      </c>
      <c r="G42" s="3">
        <v>4</v>
      </c>
    </row>
    <row r="44" spans="1:7" x14ac:dyDescent="0.2">
      <c r="A44" s="1" t="s">
        <v>190</v>
      </c>
    </row>
    <row r="46" spans="1:7" x14ac:dyDescent="0.2">
      <c r="A46" s="2" t="s">
        <v>165</v>
      </c>
      <c r="B46" s="2" t="s">
        <v>166</v>
      </c>
      <c r="C46" s="2" t="s">
        <v>167</v>
      </c>
      <c r="D46" s="2" t="s">
        <v>168</v>
      </c>
      <c r="E46" s="2" t="s">
        <v>169</v>
      </c>
      <c r="F46" s="2" t="s">
        <v>170</v>
      </c>
      <c r="G46" s="4" t="s">
        <v>171</v>
      </c>
    </row>
    <row r="47" spans="1:7" x14ac:dyDescent="0.2">
      <c r="A47" s="3" t="s">
        <v>210</v>
      </c>
      <c r="B47" s="6" t="str">
        <f>K10</f>
        <v>LEFT RIGHT OUT</v>
      </c>
      <c r="C47" s="6"/>
      <c r="D47" s="6"/>
      <c r="E47" s="6" t="str">
        <f>K6</f>
        <v>COUGARS &amp; CUBS</v>
      </c>
      <c r="F47" s="3" t="s">
        <v>204</v>
      </c>
      <c r="G47" s="3">
        <v>1</v>
      </c>
    </row>
    <row r="48" spans="1:7" x14ac:dyDescent="0.2">
      <c r="A48" s="3"/>
      <c r="B48" s="6" t="str">
        <f>K11</f>
        <v>FIREBALLS</v>
      </c>
      <c r="C48" s="6"/>
      <c r="D48" s="6"/>
      <c r="E48" s="6" t="str">
        <f>K7</f>
        <v>GOAL DIGGERS</v>
      </c>
      <c r="F48" s="3" t="s">
        <v>204</v>
      </c>
      <c r="G48" s="3">
        <v>2</v>
      </c>
    </row>
    <row r="49" spans="1:7" x14ac:dyDescent="0.2">
      <c r="A49" s="3"/>
      <c r="B49" s="6" t="str">
        <f>K12</f>
        <v>THE JAGUARS</v>
      </c>
      <c r="C49" s="6"/>
      <c r="D49" s="6"/>
      <c r="E49" s="6" t="str">
        <f>K8</f>
        <v>H V UNITED</v>
      </c>
      <c r="F49" s="3" t="s">
        <v>204</v>
      </c>
      <c r="G49" s="3">
        <v>3</v>
      </c>
    </row>
    <row r="50" spans="1:7" x14ac:dyDescent="0.2">
      <c r="A50" s="3"/>
      <c r="B50" s="6" t="str">
        <f>K13</f>
        <v>REUNITED</v>
      </c>
      <c r="C50" s="6"/>
      <c r="D50" s="6"/>
      <c r="E50" s="6" t="str">
        <f>K9</f>
        <v>YEET</v>
      </c>
      <c r="F50" s="3" t="s">
        <v>204</v>
      </c>
      <c r="G50" s="3">
        <v>4</v>
      </c>
    </row>
    <row r="52" spans="1:7" x14ac:dyDescent="0.2">
      <c r="A52" s="1" t="s">
        <v>192</v>
      </c>
    </row>
    <row r="54" spans="1:7" x14ac:dyDescent="0.2">
      <c r="A54" s="2" t="s">
        <v>165</v>
      </c>
      <c r="B54" s="2" t="s">
        <v>166</v>
      </c>
      <c r="C54" s="2" t="s">
        <v>167</v>
      </c>
      <c r="D54" s="2" t="s">
        <v>168</v>
      </c>
      <c r="E54" s="2" t="s">
        <v>169</v>
      </c>
      <c r="F54" s="2" t="s">
        <v>170</v>
      </c>
      <c r="G54" s="4" t="s">
        <v>171</v>
      </c>
    </row>
    <row r="55" spans="1:7" x14ac:dyDescent="0.2">
      <c r="A55" s="3" t="s">
        <v>211</v>
      </c>
      <c r="B55" s="6" t="str">
        <f>K6</f>
        <v>COUGARS &amp; CUBS</v>
      </c>
      <c r="C55" s="6"/>
      <c r="D55" s="6"/>
      <c r="E55" s="6" t="str">
        <f>K12</f>
        <v>THE JAGUARS</v>
      </c>
      <c r="F55" s="3" t="s">
        <v>204</v>
      </c>
      <c r="G55" s="3">
        <v>1</v>
      </c>
    </row>
    <row r="56" spans="1:7" x14ac:dyDescent="0.2">
      <c r="A56" s="3"/>
      <c r="B56" s="6" t="str">
        <f>K7</f>
        <v>GOAL DIGGERS</v>
      </c>
      <c r="C56" s="6"/>
      <c r="D56" s="6"/>
      <c r="E56" s="6" t="str">
        <f>K13</f>
        <v>REUNITED</v>
      </c>
      <c r="F56" s="3" t="s">
        <v>204</v>
      </c>
      <c r="G56" s="3">
        <v>2</v>
      </c>
    </row>
    <row r="57" spans="1:7" x14ac:dyDescent="0.2">
      <c r="A57" s="3"/>
      <c r="B57" s="6" t="str">
        <f>K8</f>
        <v>H V UNITED</v>
      </c>
      <c r="C57" s="6"/>
      <c r="D57" s="6"/>
      <c r="E57" s="6" t="str">
        <f>K10</f>
        <v>LEFT RIGHT OUT</v>
      </c>
      <c r="F57" s="3" t="s">
        <v>204</v>
      </c>
      <c r="G57" s="3">
        <v>3</v>
      </c>
    </row>
    <row r="58" spans="1:7" x14ac:dyDescent="0.2">
      <c r="A58" s="3"/>
      <c r="B58" s="6" t="str">
        <f>K9</f>
        <v>YEET</v>
      </c>
      <c r="C58" s="6"/>
      <c r="D58" s="6"/>
      <c r="E58" s="6" t="str">
        <f>K11</f>
        <v>FIREBALLS</v>
      </c>
      <c r="F58" s="3" t="s">
        <v>204</v>
      </c>
      <c r="G58" s="3">
        <v>4</v>
      </c>
    </row>
    <row r="60" spans="1:7" x14ac:dyDescent="0.2">
      <c r="A60" s="1" t="s">
        <v>194</v>
      </c>
    </row>
    <row r="62" spans="1:7" x14ac:dyDescent="0.2">
      <c r="A62" s="2" t="s">
        <v>165</v>
      </c>
      <c r="B62" s="2" t="s">
        <v>166</v>
      </c>
      <c r="C62" s="2" t="s">
        <v>167</v>
      </c>
      <c r="D62" s="2" t="s">
        <v>168</v>
      </c>
      <c r="E62" s="2" t="s">
        <v>169</v>
      </c>
      <c r="F62" s="2" t="s">
        <v>170</v>
      </c>
      <c r="G62" s="4" t="s">
        <v>171</v>
      </c>
    </row>
    <row r="63" spans="1:7" x14ac:dyDescent="0.2">
      <c r="A63" s="3" t="s">
        <v>212</v>
      </c>
      <c r="B63" s="6" t="str">
        <f>K7</f>
        <v>GOAL DIGGERS</v>
      </c>
      <c r="C63" s="6"/>
      <c r="D63" s="6"/>
      <c r="E63" s="6" t="str">
        <f>K6</f>
        <v>COUGARS &amp; CUBS</v>
      </c>
      <c r="F63" s="3" t="s">
        <v>204</v>
      </c>
      <c r="G63" s="3">
        <v>1</v>
      </c>
    </row>
    <row r="64" spans="1:7" x14ac:dyDescent="0.2">
      <c r="A64" s="3"/>
      <c r="B64" s="6" t="str">
        <f>K9</f>
        <v>YEET</v>
      </c>
      <c r="C64" s="6"/>
      <c r="D64" s="6"/>
      <c r="E64" s="6" t="str">
        <f>K8</f>
        <v>H V UNITED</v>
      </c>
      <c r="F64" s="3" t="s">
        <v>204</v>
      </c>
      <c r="G64" s="3">
        <v>2</v>
      </c>
    </row>
    <row r="65" spans="1:7" x14ac:dyDescent="0.2">
      <c r="A65" s="3"/>
      <c r="B65" s="6" t="str">
        <f>K11</f>
        <v>FIREBALLS</v>
      </c>
      <c r="C65" s="6"/>
      <c r="D65" s="6"/>
      <c r="E65" s="6" t="str">
        <f>K10</f>
        <v>LEFT RIGHT OUT</v>
      </c>
      <c r="F65" s="3" t="s">
        <v>204</v>
      </c>
      <c r="G65" s="3">
        <v>3</v>
      </c>
    </row>
    <row r="66" spans="1:7" x14ac:dyDescent="0.2">
      <c r="A66" s="3"/>
      <c r="B66" s="6" t="str">
        <f>K13</f>
        <v>REUNITED</v>
      </c>
      <c r="C66" s="6"/>
      <c r="D66" s="6"/>
      <c r="E66" s="6" t="str">
        <f>K12</f>
        <v>THE JAGUARS</v>
      </c>
      <c r="F66" s="3" t="s">
        <v>204</v>
      </c>
      <c r="G66" s="3">
        <v>4</v>
      </c>
    </row>
    <row r="68" spans="1:7" x14ac:dyDescent="0.2">
      <c r="A68" s="1" t="s">
        <v>196</v>
      </c>
    </row>
    <row r="70" spans="1:7" x14ac:dyDescent="0.2">
      <c r="A70" s="2" t="s">
        <v>165</v>
      </c>
      <c r="B70" s="2" t="s">
        <v>166</v>
      </c>
      <c r="C70" s="2" t="s">
        <v>167</v>
      </c>
      <c r="D70" s="2" t="s">
        <v>168</v>
      </c>
      <c r="E70" s="2" t="s">
        <v>169</v>
      </c>
      <c r="F70" s="2" t="s">
        <v>170</v>
      </c>
      <c r="G70" s="4" t="s">
        <v>171</v>
      </c>
    </row>
    <row r="71" spans="1:7" x14ac:dyDescent="0.2">
      <c r="A71" s="3" t="s">
        <v>213</v>
      </c>
      <c r="B71" s="6" t="str">
        <f>K8</f>
        <v>H V UNITED</v>
      </c>
      <c r="C71" s="6"/>
      <c r="D71" s="6"/>
      <c r="E71" s="6" t="str">
        <f>K7</f>
        <v>GOAL DIGGERS</v>
      </c>
      <c r="F71" s="3" t="s">
        <v>204</v>
      </c>
      <c r="G71" s="3">
        <v>1</v>
      </c>
    </row>
    <row r="72" spans="1:7" x14ac:dyDescent="0.2">
      <c r="A72" s="3"/>
      <c r="B72" s="6" t="str">
        <f>K10</f>
        <v>LEFT RIGHT OUT</v>
      </c>
      <c r="C72" s="6"/>
      <c r="D72" s="6"/>
      <c r="E72" s="6" t="str">
        <f>K9</f>
        <v>YEET</v>
      </c>
      <c r="F72" s="3" t="s">
        <v>204</v>
      </c>
      <c r="G72" s="3">
        <v>2</v>
      </c>
    </row>
    <row r="73" spans="1:7" x14ac:dyDescent="0.2">
      <c r="A73" s="3"/>
      <c r="B73" s="6" t="str">
        <f>K12</f>
        <v>THE JAGUARS</v>
      </c>
      <c r="C73" s="6"/>
      <c r="D73" s="6"/>
      <c r="E73" s="6" t="str">
        <f>K11</f>
        <v>FIREBALLS</v>
      </c>
      <c r="F73" s="3" t="s">
        <v>204</v>
      </c>
      <c r="G73" s="3">
        <v>3</v>
      </c>
    </row>
    <row r="74" spans="1:7" x14ac:dyDescent="0.2">
      <c r="A74" s="3"/>
      <c r="B74" s="6" t="str">
        <f>K6</f>
        <v>COUGARS &amp; CUBS</v>
      </c>
      <c r="C74" s="6"/>
      <c r="D74" s="6"/>
      <c r="E74" s="6" t="str">
        <f>K13</f>
        <v>REUNITED</v>
      </c>
      <c r="F74" s="3" t="s">
        <v>204</v>
      </c>
      <c r="G74" s="3">
        <v>4</v>
      </c>
    </row>
    <row r="76" spans="1:7" x14ac:dyDescent="0.2">
      <c r="A76" s="1" t="s">
        <v>198</v>
      </c>
    </row>
    <row r="78" spans="1:7" x14ac:dyDescent="0.2">
      <c r="A78" s="2" t="s">
        <v>165</v>
      </c>
      <c r="B78" s="2" t="s">
        <v>166</v>
      </c>
      <c r="C78" s="2" t="s">
        <v>167</v>
      </c>
      <c r="D78" s="2" t="s">
        <v>168</v>
      </c>
      <c r="E78" s="2" t="s">
        <v>169</v>
      </c>
      <c r="F78" s="2" t="s">
        <v>170</v>
      </c>
      <c r="G78" s="4" t="s">
        <v>171</v>
      </c>
    </row>
    <row r="79" spans="1:7" x14ac:dyDescent="0.2">
      <c r="A79" s="3" t="s">
        <v>214</v>
      </c>
      <c r="B79" s="6" t="str">
        <f>K6</f>
        <v>COUGARS &amp; CUBS</v>
      </c>
      <c r="C79" s="6"/>
      <c r="D79" s="6"/>
      <c r="E79" s="6" t="str">
        <f>K9</f>
        <v>YEET</v>
      </c>
      <c r="F79" s="3" t="s">
        <v>204</v>
      </c>
      <c r="G79" s="3">
        <v>1</v>
      </c>
    </row>
    <row r="80" spans="1:7" x14ac:dyDescent="0.2">
      <c r="A80" s="3"/>
      <c r="B80" s="6" t="str">
        <f>K11</f>
        <v>FIREBALLS</v>
      </c>
      <c r="C80" s="6"/>
      <c r="D80" s="6"/>
      <c r="E80" s="6" t="str">
        <f>K8</f>
        <v>H V UNITED</v>
      </c>
      <c r="F80" s="3" t="s">
        <v>204</v>
      </c>
      <c r="G80" s="3">
        <v>2</v>
      </c>
    </row>
    <row r="81" spans="1:7" x14ac:dyDescent="0.2">
      <c r="A81" s="3"/>
      <c r="B81" s="6" t="str">
        <f>K13</f>
        <v>REUNITED</v>
      </c>
      <c r="C81" s="6"/>
      <c r="D81" s="6"/>
      <c r="E81" s="6" t="str">
        <f>K10</f>
        <v>LEFT RIGHT OUT</v>
      </c>
      <c r="F81" s="3" t="s">
        <v>204</v>
      </c>
      <c r="G81" s="3">
        <v>3</v>
      </c>
    </row>
    <row r="82" spans="1:7" x14ac:dyDescent="0.2">
      <c r="A82" s="3"/>
      <c r="B82" s="6" t="str">
        <f>K7</f>
        <v>GOAL DIGGERS</v>
      </c>
      <c r="C82" s="6"/>
      <c r="D82" s="6"/>
      <c r="E82" s="6" t="str">
        <f>K12</f>
        <v>THE JAGUARS</v>
      </c>
      <c r="F82" s="3" t="s">
        <v>204</v>
      </c>
      <c r="G82" s="3">
        <v>4</v>
      </c>
    </row>
    <row r="84" spans="1:7" x14ac:dyDescent="0.2">
      <c r="A84" t="s">
        <v>215</v>
      </c>
      <c r="B84" s="5" t="s">
        <v>218</v>
      </c>
    </row>
    <row r="86" spans="1:7" x14ac:dyDescent="0.2">
      <c r="A86" t="s">
        <v>216</v>
      </c>
      <c r="B86" s="5" t="s">
        <v>219</v>
      </c>
    </row>
  </sheetData>
  <pageMargins left="0.75" right="0.75" top="1" bottom="1" header="0.5" footer="0.5"/>
  <pageSetup paperSize="9" scale="6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86"/>
  <sheetViews>
    <sheetView topLeftCell="A7" workbookViewId="0">
      <selection activeCell="D26" sqref="D26"/>
    </sheetView>
  </sheetViews>
  <sheetFormatPr defaultRowHeight="12.75" x14ac:dyDescent="0.2"/>
  <cols>
    <col min="1" max="1" width="10.5703125" customWidth="1"/>
    <col min="2" max="2" width="25.140625" style="5" bestFit="1" customWidth="1"/>
    <col min="3" max="4" width="9.140625" style="5"/>
    <col min="5" max="5" width="23.5703125" style="5" bestFit="1" customWidth="1"/>
    <col min="11" max="11" width="27.28515625" customWidth="1"/>
  </cols>
  <sheetData>
    <row r="2" spans="1:11" x14ac:dyDescent="0.2">
      <c r="B2" s="5" t="s">
        <v>220</v>
      </c>
    </row>
    <row r="4" spans="1:11" x14ac:dyDescent="0.2">
      <c r="A4" s="1" t="s">
        <v>35</v>
      </c>
      <c r="B4" s="5" t="s">
        <v>181</v>
      </c>
    </row>
    <row r="5" spans="1:11" x14ac:dyDescent="0.2">
      <c r="K5" s="3" t="s">
        <v>164</v>
      </c>
    </row>
    <row r="6" spans="1:11" x14ac:dyDescent="0.2">
      <c r="A6" s="2" t="s">
        <v>165</v>
      </c>
      <c r="B6" s="2" t="s">
        <v>166</v>
      </c>
      <c r="C6" s="2" t="s">
        <v>167</v>
      </c>
      <c r="D6" s="2" t="s">
        <v>168</v>
      </c>
      <c r="E6" s="2" t="s">
        <v>169</v>
      </c>
      <c r="F6" s="2" t="s">
        <v>170</v>
      </c>
      <c r="G6" s="4" t="s">
        <v>171</v>
      </c>
      <c r="K6" s="3" t="s">
        <v>40</v>
      </c>
    </row>
    <row r="7" spans="1:11" x14ac:dyDescent="0.2">
      <c r="A7" s="3" t="s">
        <v>173</v>
      </c>
      <c r="B7" s="6" t="str">
        <f>K6</f>
        <v>OG BOUT TO GET MESSI</v>
      </c>
      <c r="C7" s="6">
        <v>1</v>
      </c>
      <c r="D7" s="6">
        <v>0</v>
      </c>
      <c r="E7" s="6" t="str">
        <f>K7</f>
        <v>MCGRUBS</v>
      </c>
      <c r="F7" s="3" t="s">
        <v>221</v>
      </c>
      <c r="G7" s="3">
        <v>1</v>
      </c>
      <c r="K7" s="3" t="s">
        <v>44</v>
      </c>
    </row>
    <row r="8" spans="1:11" x14ac:dyDescent="0.2">
      <c r="A8" s="3"/>
      <c r="B8" s="6" t="str">
        <f>K8</f>
        <v>GEMMAS MIXED</v>
      </c>
      <c r="C8" s="6">
        <v>3</v>
      </c>
      <c r="D8" s="6">
        <v>2</v>
      </c>
      <c r="E8" s="6" t="str">
        <f>K9</f>
        <v>METCHANICS</v>
      </c>
      <c r="F8" s="3" t="s">
        <v>221</v>
      </c>
      <c r="G8" s="3">
        <v>2</v>
      </c>
      <c r="K8" s="3" t="s">
        <v>41</v>
      </c>
    </row>
    <row r="9" spans="1:11" x14ac:dyDescent="0.2">
      <c r="A9" s="3"/>
      <c r="B9" s="6" t="str">
        <f>K10</f>
        <v>VSCO GURLZ</v>
      </c>
      <c r="C9" s="6">
        <v>2</v>
      </c>
      <c r="D9" s="6">
        <v>4</v>
      </c>
      <c r="E9" s="6" t="str">
        <f>K11</f>
        <v>HV MIXED</v>
      </c>
      <c r="F9" s="3" t="s">
        <v>221</v>
      </c>
      <c r="G9" s="3">
        <v>3</v>
      </c>
      <c r="K9" s="3" t="s">
        <v>48</v>
      </c>
    </row>
    <row r="10" spans="1:11" x14ac:dyDescent="0.2">
      <c r="A10" s="3"/>
      <c r="B10" s="6" t="str">
        <f>K12</f>
        <v>FC INCOMPETENT</v>
      </c>
      <c r="C10" s="6"/>
      <c r="D10" s="6"/>
      <c r="E10" s="6" t="s">
        <v>12</v>
      </c>
      <c r="F10" s="3"/>
      <c r="G10" s="3"/>
      <c r="K10" s="3" t="s">
        <v>50</v>
      </c>
    </row>
    <row r="11" spans="1:11" x14ac:dyDescent="0.2">
      <c r="K11" s="3" t="s">
        <v>51</v>
      </c>
    </row>
    <row r="12" spans="1:11" x14ac:dyDescent="0.2">
      <c r="A12" s="1" t="s">
        <v>33</v>
      </c>
      <c r="B12" s="5" t="s">
        <v>181</v>
      </c>
      <c r="K12" s="3" t="s">
        <v>49</v>
      </c>
    </row>
    <row r="13" spans="1:11" x14ac:dyDescent="0.2">
      <c r="K13" s="3" t="s">
        <v>45</v>
      </c>
    </row>
    <row r="14" spans="1:11" x14ac:dyDescent="0.2">
      <c r="A14" s="2" t="s">
        <v>165</v>
      </c>
      <c r="B14" s="2" t="s">
        <v>166</v>
      </c>
      <c r="C14" s="2" t="s">
        <v>167</v>
      </c>
      <c r="D14" s="2" t="s">
        <v>168</v>
      </c>
      <c r="E14" s="2" t="s">
        <v>169</v>
      </c>
      <c r="F14" s="2" t="s">
        <v>170</v>
      </c>
      <c r="G14" s="4" t="s">
        <v>171</v>
      </c>
    </row>
    <row r="15" spans="1:11" x14ac:dyDescent="0.2">
      <c r="A15" s="3" t="s">
        <v>184</v>
      </c>
      <c r="B15" s="6" t="str">
        <f>K9</f>
        <v>METCHANICS</v>
      </c>
      <c r="C15" s="6">
        <v>1</v>
      </c>
      <c r="D15" s="6">
        <v>1</v>
      </c>
      <c r="E15" s="6" t="str">
        <f>K10</f>
        <v>VSCO GURLZ</v>
      </c>
      <c r="F15" s="3" t="s">
        <v>221</v>
      </c>
      <c r="G15" s="3">
        <v>1</v>
      </c>
    </row>
    <row r="16" spans="1:11" x14ac:dyDescent="0.2">
      <c r="A16" s="3"/>
      <c r="B16" s="6" t="str">
        <f>K7</f>
        <v>MCGRUBS</v>
      </c>
      <c r="C16" s="6">
        <v>1</v>
      </c>
      <c r="D16" s="6">
        <v>2</v>
      </c>
      <c r="E16" s="6" t="str">
        <f>K8</f>
        <v>GEMMAS MIXED</v>
      </c>
      <c r="F16" s="3" t="s">
        <v>221</v>
      </c>
      <c r="G16" s="3">
        <v>2</v>
      </c>
    </row>
    <row r="17" spans="1:7" x14ac:dyDescent="0.2">
      <c r="A17" s="3"/>
      <c r="B17" s="6" t="str">
        <f>K11</f>
        <v>HV MIXED</v>
      </c>
      <c r="C17" s="6">
        <v>0</v>
      </c>
      <c r="D17" s="6">
        <v>3</v>
      </c>
      <c r="E17" s="6" t="str">
        <f>K12</f>
        <v>FC INCOMPETENT</v>
      </c>
      <c r="F17" s="3" t="s">
        <v>221</v>
      </c>
      <c r="G17" s="3">
        <v>3</v>
      </c>
    </row>
    <row r="18" spans="1:7" x14ac:dyDescent="0.2">
      <c r="A18" s="3"/>
      <c r="B18" s="6" t="str">
        <f>K13</f>
        <v>THE STINGERS</v>
      </c>
      <c r="C18" s="6">
        <v>2</v>
      </c>
      <c r="D18" s="6">
        <v>2</v>
      </c>
      <c r="E18" s="6" t="str">
        <f>K6</f>
        <v>OG BOUT TO GET MESSI</v>
      </c>
      <c r="F18" s="3" t="s">
        <v>222</v>
      </c>
      <c r="G18" s="3">
        <v>4</v>
      </c>
    </row>
    <row r="20" spans="1:7" x14ac:dyDescent="0.2">
      <c r="A20" s="1" t="s">
        <v>34</v>
      </c>
      <c r="B20" s="12" t="s">
        <v>217</v>
      </c>
    </row>
    <row r="22" spans="1:7" x14ac:dyDescent="0.2">
      <c r="A22" s="2" t="s">
        <v>165</v>
      </c>
      <c r="B22" s="2" t="s">
        <v>166</v>
      </c>
      <c r="C22" s="2" t="s">
        <v>167</v>
      </c>
      <c r="D22" s="2" t="s">
        <v>168</v>
      </c>
      <c r="E22" s="2" t="s">
        <v>169</v>
      </c>
      <c r="F22" s="2" t="s">
        <v>170</v>
      </c>
      <c r="G22" s="4" t="s">
        <v>171</v>
      </c>
    </row>
    <row r="23" spans="1:7" x14ac:dyDescent="0.2">
      <c r="A23" s="3" t="s">
        <v>185</v>
      </c>
      <c r="B23" s="6" t="str">
        <f>K9</f>
        <v>METCHANICS</v>
      </c>
      <c r="C23" s="6">
        <v>0</v>
      </c>
      <c r="D23" s="6">
        <v>5</v>
      </c>
      <c r="E23" s="6" t="str">
        <f>K6</f>
        <v>OG BOUT TO GET MESSI</v>
      </c>
      <c r="F23" s="3" t="s">
        <v>221</v>
      </c>
      <c r="G23" s="3">
        <v>1</v>
      </c>
    </row>
    <row r="24" spans="1:7" x14ac:dyDescent="0.2">
      <c r="A24" s="3"/>
      <c r="B24" s="6" t="str">
        <f>K8</f>
        <v>GEMMAS MIXED</v>
      </c>
      <c r="C24" s="6">
        <v>3</v>
      </c>
      <c r="D24" s="6">
        <v>2</v>
      </c>
      <c r="E24" s="6" t="str">
        <f>K11</f>
        <v>HV MIXED</v>
      </c>
      <c r="F24" s="3" t="s">
        <v>221</v>
      </c>
      <c r="G24" s="3">
        <v>2</v>
      </c>
    </row>
    <row r="25" spans="1:7" x14ac:dyDescent="0.2">
      <c r="A25" s="3"/>
      <c r="B25" s="6" t="str">
        <f>K10</f>
        <v>VSCO GURLZ</v>
      </c>
      <c r="C25" s="6">
        <v>0</v>
      </c>
      <c r="D25" s="6">
        <v>1</v>
      </c>
      <c r="E25" s="6" t="str">
        <f>K13</f>
        <v>THE STINGERS</v>
      </c>
      <c r="F25" s="3" t="s">
        <v>221</v>
      </c>
      <c r="G25" s="3">
        <v>3</v>
      </c>
    </row>
    <row r="26" spans="1:7" x14ac:dyDescent="0.2">
      <c r="A26" s="3"/>
      <c r="B26" s="6" t="str">
        <f>K12</f>
        <v>FC INCOMPETENT</v>
      </c>
      <c r="C26" s="6">
        <v>7</v>
      </c>
      <c r="D26" s="6">
        <v>0</v>
      </c>
      <c r="E26" s="6" t="str">
        <f>K7</f>
        <v>MCGRUBS</v>
      </c>
      <c r="F26" s="3" t="s">
        <v>222</v>
      </c>
      <c r="G26" s="3">
        <v>4</v>
      </c>
    </row>
    <row r="28" spans="1:7" x14ac:dyDescent="0.2">
      <c r="A28" s="1" t="s">
        <v>186</v>
      </c>
    </row>
    <row r="30" spans="1:7" x14ac:dyDescent="0.2">
      <c r="A30" s="2" t="s">
        <v>165</v>
      </c>
      <c r="B30" s="2" t="s">
        <v>166</v>
      </c>
      <c r="C30" s="2" t="s">
        <v>167</v>
      </c>
      <c r="D30" s="2" t="s">
        <v>168</v>
      </c>
      <c r="E30" s="2" t="s">
        <v>169</v>
      </c>
      <c r="F30" s="2" t="s">
        <v>170</v>
      </c>
      <c r="G30" s="4" t="s">
        <v>171</v>
      </c>
    </row>
    <row r="31" spans="1:7" x14ac:dyDescent="0.2">
      <c r="A31" s="3" t="s">
        <v>208</v>
      </c>
      <c r="B31" s="6" t="str">
        <f>K7</f>
        <v>MCGRUBS</v>
      </c>
      <c r="C31" s="6"/>
      <c r="D31" s="6"/>
      <c r="E31" s="6" t="str">
        <f>K10</f>
        <v>VSCO GURLZ</v>
      </c>
      <c r="F31" s="3" t="s">
        <v>221</v>
      </c>
      <c r="G31" s="3">
        <v>1</v>
      </c>
    </row>
    <row r="32" spans="1:7" x14ac:dyDescent="0.2">
      <c r="A32" s="3"/>
      <c r="B32" s="6" t="str">
        <f>K9</f>
        <v>METCHANICS</v>
      </c>
      <c r="C32" s="6"/>
      <c r="D32" s="6"/>
      <c r="E32" s="6" t="str">
        <f>K12</f>
        <v>FC INCOMPETENT</v>
      </c>
      <c r="F32" s="3" t="s">
        <v>221</v>
      </c>
      <c r="G32" s="3">
        <v>2</v>
      </c>
    </row>
    <row r="33" spans="1:7" x14ac:dyDescent="0.2">
      <c r="A33" s="3"/>
      <c r="B33" s="6" t="str">
        <f>K11</f>
        <v>HV MIXED</v>
      </c>
      <c r="C33" s="6"/>
      <c r="D33" s="6"/>
      <c r="E33" s="6" t="str">
        <f>K6</f>
        <v>OG BOUT TO GET MESSI</v>
      </c>
      <c r="F33" s="3" t="s">
        <v>221</v>
      </c>
      <c r="G33" s="3">
        <v>3</v>
      </c>
    </row>
    <row r="34" spans="1:7" x14ac:dyDescent="0.2">
      <c r="A34" s="3"/>
      <c r="B34" s="6" t="str">
        <f>K13</f>
        <v>THE STINGERS</v>
      </c>
      <c r="C34" s="6"/>
      <c r="D34" s="6"/>
      <c r="E34" s="6" t="str">
        <f>K8</f>
        <v>GEMMAS MIXED</v>
      </c>
      <c r="F34" s="3" t="s">
        <v>222</v>
      </c>
      <c r="G34" s="3">
        <v>4</v>
      </c>
    </row>
    <row r="36" spans="1:7" x14ac:dyDescent="0.2">
      <c r="A36" s="1" t="s">
        <v>188</v>
      </c>
    </row>
    <row r="38" spans="1:7" x14ac:dyDescent="0.2">
      <c r="A38" s="2" t="s">
        <v>165</v>
      </c>
      <c r="B38" s="2" t="s">
        <v>166</v>
      </c>
      <c r="C38" s="2" t="s">
        <v>167</v>
      </c>
      <c r="D38" s="2" t="s">
        <v>168</v>
      </c>
      <c r="E38" s="2" t="s">
        <v>169</v>
      </c>
      <c r="F38" s="2" t="s">
        <v>170</v>
      </c>
      <c r="G38" s="4" t="s">
        <v>171</v>
      </c>
    </row>
    <row r="39" spans="1:7" x14ac:dyDescent="0.2">
      <c r="A39" s="3" t="s">
        <v>209</v>
      </c>
      <c r="B39" s="6" t="str">
        <f>K9</f>
        <v>METCHANICS</v>
      </c>
      <c r="C39" s="6"/>
      <c r="D39" s="6"/>
      <c r="E39" s="6" t="str">
        <f>K7</f>
        <v>MCGRUBS</v>
      </c>
      <c r="F39" s="3" t="s">
        <v>221</v>
      </c>
      <c r="G39" s="3">
        <v>1</v>
      </c>
    </row>
    <row r="40" spans="1:7" x14ac:dyDescent="0.2">
      <c r="A40" s="3"/>
      <c r="B40" s="6" t="str">
        <f>K6</f>
        <v>OG BOUT TO GET MESSI</v>
      </c>
      <c r="C40" s="6"/>
      <c r="D40" s="6"/>
      <c r="E40" s="6" t="str">
        <f>K8</f>
        <v>GEMMAS MIXED</v>
      </c>
      <c r="F40" s="3" t="s">
        <v>221</v>
      </c>
      <c r="G40" s="3">
        <v>2</v>
      </c>
    </row>
    <row r="41" spans="1:7" x14ac:dyDescent="0.2">
      <c r="A41" s="3"/>
      <c r="B41" s="6" t="str">
        <f>K11</f>
        <v>HV MIXED</v>
      </c>
      <c r="C41" s="6"/>
      <c r="D41" s="6"/>
      <c r="E41" s="6" t="str">
        <f>K13</f>
        <v>THE STINGERS</v>
      </c>
      <c r="F41" s="3" t="s">
        <v>221</v>
      </c>
      <c r="G41" s="3">
        <v>3</v>
      </c>
    </row>
    <row r="42" spans="1:7" x14ac:dyDescent="0.2">
      <c r="A42" s="3"/>
      <c r="B42" s="6" t="str">
        <f>K10</f>
        <v>VSCO GURLZ</v>
      </c>
      <c r="C42" s="6"/>
      <c r="D42" s="6"/>
      <c r="E42" s="6" t="str">
        <f>K12</f>
        <v>FC INCOMPETENT</v>
      </c>
      <c r="F42" s="3" t="s">
        <v>222</v>
      </c>
      <c r="G42" s="3">
        <v>4</v>
      </c>
    </row>
    <row r="44" spans="1:7" x14ac:dyDescent="0.2">
      <c r="A44" s="1" t="s">
        <v>190</v>
      </c>
    </row>
    <row r="46" spans="1:7" x14ac:dyDescent="0.2">
      <c r="A46" s="2" t="s">
        <v>165</v>
      </c>
      <c r="B46" s="2" t="s">
        <v>166</v>
      </c>
      <c r="C46" s="2" t="s">
        <v>167</v>
      </c>
      <c r="D46" s="2" t="s">
        <v>168</v>
      </c>
      <c r="E46" s="2" t="s">
        <v>169</v>
      </c>
      <c r="F46" s="2" t="s">
        <v>170</v>
      </c>
      <c r="G46" s="4" t="s">
        <v>171</v>
      </c>
    </row>
    <row r="47" spans="1:7" x14ac:dyDescent="0.2">
      <c r="A47" s="3" t="s">
        <v>210</v>
      </c>
      <c r="B47" s="6" t="str">
        <f>K10</f>
        <v>VSCO GURLZ</v>
      </c>
      <c r="C47" s="6"/>
      <c r="D47" s="6"/>
      <c r="E47" s="6" t="str">
        <f>K6</f>
        <v>OG BOUT TO GET MESSI</v>
      </c>
      <c r="F47" s="3" t="s">
        <v>221</v>
      </c>
      <c r="G47" s="3">
        <v>1</v>
      </c>
    </row>
    <row r="48" spans="1:7" x14ac:dyDescent="0.2">
      <c r="A48" s="3"/>
      <c r="B48" s="6" t="str">
        <f>K11</f>
        <v>HV MIXED</v>
      </c>
      <c r="C48" s="6"/>
      <c r="D48" s="6"/>
      <c r="E48" s="6" t="str">
        <f>K7</f>
        <v>MCGRUBS</v>
      </c>
      <c r="F48" s="3" t="s">
        <v>221</v>
      </c>
      <c r="G48" s="3">
        <v>2</v>
      </c>
    </row>
    <row r="49" spans="1:7" x14ac:dyDescent="0.2">
      <c r="A49" s="3"/>
      <c r="B49" s="6" t="str">
        <f>K12</f>
        <v>FC INCOMPETENT</v>
      </c>
      <c r="C49" s="6"/>
      <c r="D49" s="6"/>
      <c r="E49" s="6" t="str">
        <f>K8</f>
        <v>GEMMAS MIXED</v>
      </c>
      <c r="F49" s="3" t="s">
        <v>221</v>
      </c>
      <c r="G49" s="3">
        <v>3</v>
      </c>
    </row>
    <row r="50" spans="1:7" x14ac:dyDescent="0.2">
      <c r="A50" s="3"/>
      <c r="B50" s="6" t="str">
        <f>K13</f>
        <v>THE STINGERS</v>
      </c>
      <c r="C50" s="6"/>
      <c r="D50" s="6"/>
      <c r="E50" s="6" t="str">
        <f>K9</f>
        <v>METCHANICS</v>
      </c>
      <c r="F50" s="3" t="s">
        <v>222</v>
      </c>
      <c r="G50" s="3">
        <v>4</v>
      </c>
    </row>
    <row r="52" spans="1:7" x14ac:dyDescent="0.2">
      <c r="A52" s="1" t="s">
        <v>192</v>
      </c>
    </row>
    <row r="54" spans="1:7" x14ac:dyDescent="0.2">
      <c r="A54" s="2" t="s">
        <v>165</v>
      </c>
      <c r="B54" s="2" t="s">
        <v>166</v>
      </c>
      <c r="C54" s="2" t="s">
        <v>167</v>
      </c>
      <c r="D54" s="2" t="s">
        <v>168</v>
      </c>
      <c r="E54" s="2" t="s">
        <v>169</v>
      </c>
      <c r="F54" s="2" t="s">
        <v>170</v>
      </c>
      <c r="G54" s="4" t="s">
        <v>171</v>
      </c>
    </row>
    <row r="55" spans="1:7" x14ac:dyDescent="0.2">
      <c r="A55" s="3" t="s">
        <v>211</v>
      </c>
      <c r="B55" s="6" t="str">
        <f>K6</f>
        <v>OG BOUT TO GET MESSI</v>
      </c>
      <c r="C55" s="6"/>
      <c r="D55" s="6"/>
      <c r="E55" s="6" t="str">
        <f>K12</f>
        <v>FC INCOMPETENT</v>
      </c>
      <c r="F55" s="3" t="s">
        <v>221</v>
      </c>
      <c r="G55" s="3">
        <v>1</v>
      </c>
    </row>
    <row r="56" spans="1:7" x14ac:dyDescent="0.2">
      <c r="A56" s="3"/>
      <c r="B56" s="6" t="str">
        <f>K7</f>
        <v>MCGRUBS</v>
      </c>
      <c r="C56" s="6"/>
      <c r="D56" s="6"/>
      <c r="E56" s="6" t="str">
        <f>K13</f>
        <v>THE STINGERS</v>
      </c>
      <c r="F56" s="3" t="s">
        <v>221</v>
      </c>
      <c r="G56" s="3">
        <v>2</v>
      </c>
    </row>
    <row r="57" spans="1:7" x14ac:dyDescent="0.2">
      <c r="A57" s="3"/>
      <c r="B57" s="6" t="str">
        <f>K9</f>
        <v>METCHANICS</v>
      </c>
      <c r="C57" s="6"/>
      <c r="D57" s="6"/>
      <c r="E57" s="6" t="str">
        <f>K11</f>
        <v>HV MIXED</v>
      </c>
      <c r="F57" s="3" t="s">
        <v>221</v>
      </c>
      <c r="G57" s="3">
        <v>3</v>
      </c>
    </row>
    <row r="58" spans="1:7" x14ac:dyDescent="0.2">
      <c r="A58" s="3"/>
      <c r="B58" s="6" t="str">
        <f>K8</f>
        <v>GEMMAS MIXED</v>
      </c>
      <c r="C58" s="6"/>
      <c r="D58" s="6"/>
      <c r="E58" s="6" t="str">
        <f>K10</f>
        <v>VSCO GURLZ</v>
      </c>
      <c r="F58" s="3" t="s">
        <v>222</v>
      </c>
      <c r="G58" s="3">
        <v>4</v>
      </c>
    </row>
    <row r="60" spans="1:7" x14ac:dyDescent="0.2">
      <c r="A60" s="1" t="s">
        <v>194</v>
      </c>
    </row>
    <row r="62" spans="1:7" x14ac:dyDescent="0.2">
      <c r="A62" s="2" t="s">
        <v>165</v>
      </c>
      <c r="B62" s="2" t="s">
        <v>166</v>
      </c>
      <c r="C62" s="2" t="s">
        <v>167</v>
      </c>
      <c r="D62" s="2" t="s">
        <v>168</v>
      </c>
      <c r="E62" s="2" t="s">
        <v>169</v>
      </c>
      <c r="F62" s="2" t="s">
        <v>170</v>
      </c>
      <c r="G62" s="4" t="s">
        <v>171</v>
      </c>
    </row>
    <row r="63" spans="1:7" x14ac:dyDescent="0.2">
      <c r="A63" s="3" t="s">
        <v>212</v>
      </c>
      <c r="B63" s="6" t="str">
        <f>K7</f>
        <v>MCGRUBS</v>
      </c>
      <c r="C63" s="6"/>
      <c r="D63" s="6"/>
      <c r="E63" s="6" t="str">
        <f>K6</f>
        <v>OG BOUT TO GET MESSI</v>
      </c>
      <c r="F63" s="3" t="s">
        <v>221</v>
      </c>
      <c r="G63" s="3">
        <v>1</v>
      </c>
    </row>
    <row r="64" spans="1:7" x14ac:dyDescent="0.2">
      <c r="A64" s="3"/>
      <c r="B64" s="6" t="str">
        <f>K9</f>
        <v>METCHANICS</v>
      </c>
      <c r="C64" s="6"/>
      <c r="D64" s="6"/>
      <c r="E64" s="6" t="str">
        <f>K8</f>
        <v>GEMMAS MIXED</v>
      </c>
      <c r="F64" s="3" t="s">
        <v>221</v>
      </c>
      <c r="G64" s="3">
        <v>2</v>
      </c>
    </row>
    <row r="65" spans="1:7" x14ac:dyDescent="0.2">
      <c r="A65" s="3"/>
      <c r="B65" s="6" t="str">
        <f>K11</f>
        <v>HV MIXED</v>
      </c>
      <c r="C65" s="6"/>
      <c r="D65" s="6"/>
      <c r="E65" s="6" t="str">
        <f>K10</f>
        <v>VSCO GURLZ</v>
      </c>
      <c r="F65" s="3" t="s">
        <v>221</v>
      </c>
      <c r="G65" s="3">
        <v>3</v>
      </c>
    </row>
    <row r="66" spans="1:7" x14ac:dyDescent="0.2">
      <c r="A66" s="3"/>
      <c r="B66" s="6" t="str">
        <f>K13</f>
        <v>THE STINGERS</v>
      </c>
      <c r="C66" s="6"/>
      <c r="D66" s="6"/>
      <c r="E66" s="6" t="str">
        <f>K12</f>
        <v>FC INCOMPETENT</v>
      </c>
      <c r="F66" s="3" t="s">
        <v>222</v>
      </c>
      <c r="G66" s="3">
        <v>4</v>
      </c>
    </row>
    <row r="68" spans="1:7" x14ac:dyDescent="0.2">
      <c r="A68" s="1" t="s">
        <v>196</v>
      </c>
    </row>
    <row r="70" spans="1:7" x14ac:dyDescent="0.2">
      <c r="A70" s="2" t="s">
        <v>165</v>
      </c>
      <c r="B70" s="2" t="s">
        <v>166</v>
      </c>
      <c r="C70" s="2" t="s">
        <v>167</v>
      </c>
      <c r="D70" s="2" t="s">
        <v>168</v>
      </c>
      <c r="E70" s="2" t="s">
        <v>169</v>
      </c>
      <c r="F70" s="2" t="s">
        <v>170</v>
      </c>
      <c r="G70" s="4" t="s">
        <v>171</v>
      </c>
    </row>
    <row r="71" spans="1:7" x14ac:dyDescent="0.2">
      <c r="A71" s="3" t="s">
        <v>213</v>
      </c>
      <c r="B71" s="6" t="str">
        <f>K10</f>
        <v>VSCO GURLZ</v>
      </c>
      <c r="C71" s="6"/>
      <c r="D71" s="6"/>
      <c r="E71" s="6" t="str">
        <f>K9</f>
        <v>METCHANICS</v>
      </c>
      <c r="F71" s="3" t="s">
        <v>221</v>
      </c>
      <c r="G71" s="3">
        <v>1</v>
      </c>
    </row>
    <row r="72" spans="1:7" x14ac:dyDescent="0.2">
      <c r="A72" s="3"/>
      <c r="B72" s="6" t="str">
        <f>K8</f>
        <v>GEMMAS MIXED</v>
      </c>
      <c r="C72" s="6"/>
      <c r="D72" s="6"/>
      <c r="E72" s="6" t="str">
        <f>K7</f>
        <v>MCGRUBS</v>
      </c>
      <c r="F72" s="3" t="s">
        <v>221</v>
      </c>
      <c r="G72" s="3">
        <v>2</v>
      </c>
    </row>
    <row r="73" spans="1:7" x14ac:dyDescent="0.2">
      <c r="A73" s="3"/>
      <c r="B73" s="6" t="str">
        <f>K12</f>
        <v>FC INCOMPETENT</v>
      </c>
      <c r="C73" s="6"/>
      <c r="D73" s="6"/>
      <c r="E73" s="6" t="str">
        <f>K11</f>
        <v>HV MIXED</v>
      </c>
      <c r="F73" s="3" t="s">
        <v>221</v>
      </c>
      <c r="G73" s="3">
        <v>3</v>
      </c>
    </row>
    <row r="74" spans="1:7" x14ac:dyDescent="0.2">
      <c r="A74" s="3"/>
      <c r="B74" s="6" t="str">
        <f>K6</f>
        <v>OG BOUT TO GET MESSI</v>
      </c>
      <c r="C74" s="6"/>
      <c r="D74" s="6"/>
      <c r="E74" s="6" t="str">
        <f>K13</f>
        <v>THE STINGERS</v>
      </c>
      <c r="F74" s="3" t="s">
        <v>222</v>
      </c>
      <c r="G74" s="3">
        <v>4</v>
      </c>
    </row>
    <row r="76" spans="1:7" x14ac:dyDescent="0.2">
      <c r="A76" s="1" t="s">
        <v>198</v>
      </c>
    </row>
    <row r="78" spans="1:7" x14ac:dyDescent="0.2">
      <c r="A78" s="2" t="s">
        <v>165</v>
      </c>
      <c r="B78" s="2" t="s">
        <v>166</v>
      </c>
      <c r="C78" s="2" t="s">
        <v>167</v>
      </c>
      <c r="D78" s="2" t="s">
        <v>168</v>
      </c>
      <c r="E78" s="2" t="s">
        <v>169</v>
      </c>
      <c r="F78" s="2" t="s">
        <v>170</v>
      </c>
      <c r="G78" s="4" t="s">
        <v>171</v>
      </c>
    </row>
    <row r="79" spans="1:7" x14ac:dyDescent="0.2">
      <c r="A79" s="3" t="s">
        <v>214</v>
      </c>
      <c r="B79" s="6" t="str">
        <f>K6</f>
        <v>OG BOUT TO GET MESSI</v>
      </c>
      <c r="C79" s="6"/>
      <c r="D79" s="6"/>
      <c r="E79" s="6" t="str">
        <f>K9</f>
        <v>METCHANICS</v>
      </c>
      <c r="F79" s="3" t="s">
        <v>221</v>
      </c>
      <c r="G79" s="3">
        <v>1</v>
      </c>
    </row>
    <row r="80" spans="1:7" x14ac:dyDescent="0.2">
      <c r="A80" s="3"/>
      <c r="B80" s="6" t="str">
        <f>K11</f>
        <v>HV MIXED</v>
      </c>
      <c r="C80" s="6"/>
      <c r="D80" s="6"/>
      <c r="E80" s="6" t="str">
        <f>K8</f>
        <v>GEMMAS MIXED</v>
      </c>
      <c r="F80" s="3" t="s">
        <v>221</v>
      </c>
      <c r="G80" s="3">
        <v>2</v>
      </c>
    </row>
    <row r="81" spans="1:7" x14ac:dyDescent="0.2">
      <c r="A81" s="3"/>
      <c r="B81" s="6" t="str">
        <f>K13</f>
        <v>THE STINGERS</v>
      </c>
      <c r="C81" s="6"/>
      <c r="D81" s="6"/>
      <c r="E81" s="6" t="str">
        <f>K10</f>
        <v>VSCO GURLZ</v>
      </c>
      <c r="F81" s="3" t="s">
        <v>221</v>
      </c>
      <c r="G81" s="3">
        <v>3</v>
      </c>
    </row>
    <row r="82" spans="1:7" x14ac:dyDescent="0.2">
      <c r="A82" s="3"/>
      <c r="B82" s="6" t="str">
        <f>K7</f>
        <v>MCGRUBS</v>
      </c>
      <c r="C82" s="6"/>
      <c r="D82" s="6"/>
      <c r="E82" s="6" t="str">
        <f>K12</f>
        <v>FC INCOMPETENT</v>
      </c>
      <c r="F82" s="3" t="s">
        <v>222</v>
      </c>
      <c r="G82" s="3">
        <v>4</v>
      </c>
    </row>
    <row r="84" spans="1:7" x14ac:dyDescent="0.2">
      <c r="A84" t="s">
        <v>215</v>
      </c>
      <c r="B84" s="5" t="s">
        <v>218</v>
      </c>
    </row>
    <row r="86" spans="1:7" x14ac:dyDescent="0.2">
      <c r="A86" t="s">
        <v>216</v>
      </c>
      <c r="B86" s="5" t="s">
        <v>219</v>
      </c>
    </row>
  </sheetData>
  <pageMargins left="0.75" right="0.75" top="1" bottom="1" header="0.5" footer="0.5"/>
  <pageSetup paperSize="9" scale="6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86"/>
  <sheetViews>
    <sheetView topLeftCell="A10" workbookViewId="0">
      <selection activeCell="D26" sqref="D26"/>
    </sheetView>
  </sheetViews>
  <sheetFormatPr defaultRowHeight="12.75" x14ac:dyDescent="0.2"/>
  <cols>
    <col min="1" max="1" width="10.5703125" customWidth="1"/>
    <col min="2" max="2" width="25.140625" style="5" bestFit="1" customWidth="1"/>
    <col min="3" max="4" width="9.140625" style="5"/>
    <col min="5" max="5" width="18.28515625" style="5" customWidth="1"/>
    <col min="11" max="11" width="27.28515625" customWidth="1"/>
  </cols>
  <sheetData>
    <row r="2" spans="1:11" x14ac:dyDescent="0.2">
      <c r="B2" s="5" t="s">
        <v>223</v>
      </c>
    </row>
    <row r="4" spans="1:11" x14ac:dyDescent="0.2">
      <c r="A4" s="1" t="s">
        <v>35</v>
      </c>
      <c r="B4" s="5" t="s">
        <v>181</v>
      </c>
    </row>
    <row r="5" spans="1:11" x14ac:dyDescent="0.2">
      <c r="K5" s="3" t="s">
        <v>164</v>
      </c>
    </row>
    <row r="6" spans="1:11" x14ac:dyDescent="0.2">
      <c r="A6" s="2" t="s">
        <v>165</v>
      </c>
      <c r="B6" s="2" t="s">
        <v>166</v>
      </c>
      <c r="C6" s="2" t="s">
        <v>167</v>
      </c>
      <c r="D6" s="2" t="s">
        <v>168</v>
      </c>
      <c r="E6" s="2" t="s">
        <v>169</v>
      </c>
      <c r="F6" s="2" t="s">
        <v>170</v>
      </c>
      <c r="G6" s="4" t="s">
        <v>171</v>
      </c>
      <c r="K6" s="3" t="s">
        <v>57</v>
      </c>
    </row>
    <row r="7" spans="1:11" x14ac:dyDescent="0.2">
      <c r="A7" s="3" t="s">
        <v>173</v>
      </c>
      <c r="B7" s="6" t="str">
        <f>K6</f>
        <v>NOT BEHD</v>
      </c>
      <c r="C7" s="6">
        <v>0</v>
      </c>
      <c r="D7" s="6">
        <v>2</v>
      </c>
      <c r="E7" s="6" t="s">
        <v>224</v>
      </c>
      <c r="F7" s="3" t="s">
        <v>221</v>
      </c>
      <c r="G7" s="3">
        <v>4</v>
      </c>
      <c r="K7" s="3" t="s">
        <v>60</v>
      </c>
    </row>
    <row r="8" spans="1:11" x14ac:dyDescent="0.2">
      <c r="A8" s="3"/>
      <c r="B8" s="6" t="str">
        <f>K8</f>
        <v>DEFIBRILLATORS</v>
      </c>
      <c r="C8" s="6">
        <v>1</v>
      </c>
      <c r="D8" s="6">
        <v>0</v>
      </c>
      <c r="E8" s="6" t="str">
        <f>K9</f>
        <v>DOUBLE TAPS</v>
      </c>
      <c r="F8" s="3" t="s">
        <v>222</v>
      </c>
      <c r="G8" s="3">
        <v>1</v>
      </c>
      <c r="K8" s="3" t="s">
        <v>62</v>
      </c>
    </row>
    <row r="9" spans="1:11" x14ac:dyDescent="0.2">
      <c r="A9" s="3"/>
      <c r="B9" s="6" t="str">
        <f>K10</f>
        <v>CANNOLI MAFIA FC</v>
      </c>
      <c r="C9" s="6">
        <v>0</v>
      </c>
      <c r="D9" s="6">
        <v>2</v>
      </c>
      <c r="E9" s="6" t="str">
        <f>K11</f>
        <v>NET SIX &amp; CHILL</v>
      </c>
      <c r="F9" s="3" t="s">
        <v>222</v>
      </c>
      <c r="G9" s="3">
        <v>2</v>
      </c>
      <c r="K9" s="3" t="s">
        <v>65</v>
      </c>
    </row>
    <row r="10" spans="1:11" x14ac:dyDescent="0.2">
      <c r="A10" s="3"/>
      <c r="B10" s="6" t="str">
        <f>K12</f>
        <v>DELANY DEVILS</v>
      </c>
      <c r="C10" s="6">
        <v>2</v>
      </c>
      <c r="D10" s="6">
        <v>0</v>
      </c>
      <c r="E10" s="6" t="str">
        <f>K13</f>
        <v>Q &amp; A FC</v>
      </c>
      <c r="F10" s="3" t="s">
        <v>222</v>
      </c>
      <c r="G10" s="3">
        <v>3</v>
      </c>
      <c r="K10" s="3" t="s">
        <v>61</v>
      </c>
    </row>
    <row r="11" spans="1:11" x14ac:dyDescent="0.2">
      <c r="K11" s="3" t="s">
        <v>58</v>
      </c>
    </row>
    <row r="12" spans="1:11" x14ac:dyDescent="0.2">
      <c r="A12" s="1" t="s">
        <v>33</v>
      </c>
      <c r="B12" s="5" t="s">
        <v>181</v>
      </c>
      <c r="K12" s="3" t="s">
        <v>66</v>
      </c>
    </row>
    <row r="13" spans="1:11" x14ac:dyDescent="0.2">
      <c r="K13" s="3" t="s">
        <v>68</v>
      </c>
    </row>
    <row r="14" spans="1:11" x14ac:dyDescent="0.2">
      <c r="A14" s="2" t="s">
        <v>165</v>
      </c>
      <c r="B14" s="2" t="s">
        <v>166</v>
      </c>
      <c r="C14" s="2" t="s">
        <v>167</v>
      </c>
      <c r="D14" s="2" t="s">
        <v>168</v>
      </c>
      <c r="E14" s="2" t="s">
        <v>169</v>
      </c>
      <c r="F14" s="2" t="s">
        <v>170</v>
      </c>
      <c r="G14" s="4" t="s">
        <v>171</v>
      </c>
    </row>
    <row r="15" spans="1:11" x14ac:dyDescent="0.2">
      <c r="A15" s="3" t="s">
        <v>184</v>
      </c>
      <c r="B15" s="6" t="str">
        <f>K13</f>
        <v>Q &amp; A FC</v>
      </c>
      <c r="C15" s="6">
        <v>1</v>
      </c>
      <c r="D15" s="6">
        <v>2</v>
      </c>
      <c r="E15" s="6" t="str">
        <f>K6</f>
        <v>NOT BEHD</v>
      </c>
      <c r="F15" s="3" t="s">
        <v>221</v>
      </c>
      <c r="G15" s="3">
        <v>4</v>
      </c>
    </row>
    <row r="16" spans="1:11" x14ac:dyDescent="0.2">
      <c r="A16" s="3"/>
      <c r="B16" s="6" t="str">
        <f>K7</f>
        <v>HV MIXED 2</v>
      </c>
      <c r="C16" s="6">
        <v>3</v>
      </c>
      <c r="D16" s="6">
        <v>1</v>
      </c>
      <c r="E16" s="6" t="str">
        <f>K8</f>
        <v>DEFIBRILLATORS</v>
      </c>
      <c r="F16" s="3" t="s">
        <v>222</v>
      </c>
      <c r="G16" s="3">
        <v>1</v>
      </c>
    </row>
    <row r="17" spans="1:7" x14ac:dyDescent="0.2">
      <c r="A17" s="3"/>
      <c r="B17" s="6" t="str">
        <f>K11</f>
        <v>NET SIX &amp; CHILL</v>
      </c>
      <c r="C17" s="6">
        <v>4</v>
      </c>
      <c r="D17" s="6">
        <v>1</v>
      </c>
      <c r="E17" s="6" t="str">
        <f>K12</f>
        <v>DELANY DEVILS</v>
      </c>
      <c r="F17" s="3" t="s">
        <v>222</v>
      </c>
      <c r="G17" s="3">
        <v>2</v>
      </c>
    </row>
    <row r="18" spans="1:7" x14ac:dyDescent="0.2">
      <c r="A18" s="3"/>
      <c r="B18" s="6" t="str">
        <f>K9</f>
        <v>DOUBLE TAPS</v>
      </c>
      <c r="C18" s="6">
        <v>3</v>
      </c>
      <c r="D18" s="6">
        <v>7</v>
      </c>
      <c r="E18" s="6" t="str">
        <f>K10</f>
        <v>CANNOLI MAFIA FC</v>
      </c>
      <c r="F18" s="3" t="s">
        <v>222</v>
      </c>
      <c r="G18" s="3">
        <v>3</v>
      </c>
    </row>
    <row r="20" spans="1:7" x14ac:dyDescent="0.2">
      <c r="A20" s="1" t="s">
        <v>34</v>
      </c>
      <c r="B20" s="12" t="s">
        <v>217</v>
      </c>
    </row>
    <row r="22" spans="1:7" x14ac:dyDescent="0.2">
      <c r="A22" s="2" t="s">
        <v>165</v>
      </c>
      <c r="B22" s="2" t="s">
        <v>166</v>
      </c>
      <c r="C22" s="2" t="s">
        <v>167</v>
      </c>
      <c r="D22" s="2" t="s">
        <v>168</v>
      </c>
      <c r="E22" s="2" t="s">
        <v>169</v>
      </c>
      <c r="F22" s="2" t="s">
        <v>170</v>
      </c>
      <c r="G22" s="4" t="s">
        <v>171</v>
      </c>
    </row>
    <row r="23" spans="1:7" x14ac:dyDescent="0.2">
      <c r="A23" s="3" t="s">
        <v>185</v>
      </c>
      <c r="B23" s="6" t="str">
        <f>K10</f>
        <v>CANNOLI MAFIA FC</v>
      </c>
      <c r="C23" s="6">
        <v>1</v>
      </c>
      <c r="D23" s="6">
        <v>0</v>
      </c>
      <c r="E23" s="6" t="str">
        <f>K13</f>
        <v>Q &amp; A FC</v>
      </c>
      <c r="F23" s="3" t="s">
        <v>221</v>
      </c>
      <c r="G23" s="3">
        <v>4</v>
      </c>
    </row>
    <row r="24" spans="1:7" x14ac:dyDescent="0.2">
      <c r="A24" s="3"/>
      <c r="B24" s="6" t="str">
        <f>K8</f>
        <v>DEFIBRILLATORS</v>
      </c>
      <c r="C24" s="6">
        <v>1</v>
      </c>
      <c r="D24" s="6">
        <v>3</v>
      </c>
      <c r="E24" s="6" t="str">
        <f>K11</f>
        <v>NET SIX &amp; CHILL</v>
      </c>
      <c r="F24" s="3" t="s">
        <v>222</v>
      </c>
      <c r="G24" s="3">
        <v>1</v>
      </c>
    </row>
    <row r="25" spans="1:7" x14ac:dyDescent="0.2">
      <c r="A25" s="3"/>
      <c r="B25" s="6" t="str">
        <f>K9</f>
        <v>DOUBLE TAPS</v>
      </c>
      <c r="C25" s="6">
        <v>2</v>
      </c>
      <c r="D25" s="6">
        <v>6</v>
      </c>
      <c r="E25" s="6" t="str">
        <f>K6</f>
        <v>NOT BEHD</v>
      </c>
      <c r="F25" s="3" t="s">
        <v>222</v>
      </c>
      <c r="G25" s="3">
        <v>2</v>
      </c>
    </row>
    <row r="26" spans="1:7" x14ac:dyDescent="0.2">
      <c r="A26" s="3"/>
      <c r="B26" s="6" t="str">
        <f>K12</f>
        <v>DELANY DEVILS</v>
      </c>
      <c r="C26" s="6">
        <v>2</v>
      </c>
      <c r="D26" s="6">
        <v>3</v>
      </c>
      <c r="E26" s="6" t="str">
        <f>K7</f>
        <v>HV MIXED 2</v>
      </c>
      <c r="F26" s="3" t="s">
        <v>222</v>
      </c>
      <c r="G26" s="3">
        <v>3</v>
      </c>
    </row>
    <row r="28" spans="1:7" x14ac:dyDescent="0.2">
      <c r="A28" s="1" t="s">
        <v>186</v>
      </c>
    </row>
    <row r="30" spans="1:7" x14ac:dyDescent="0.2">
      <c r="A30" s="2" t="s">
        <v>165</v>
      </c>
      <c r="B30" s="2" t="s">
        <v>166</v>
      </c>
      <c r="C30" s="2" t="s">
        <v>167</v>
      </c>
      <c r="D30" s="2" t="s">
        <v>168</v>
      </c>
      <c r="E30" s="2" t="s">
        <v>169</v>
      </c>
      <c r="F30" s="2" t="s">
        <v>170</v>
      </c>
      <c r="G30" s="4" t="s">
        <v>171</v>
      </c>
    </row>
    <row r="31" spans="1:7" x14ac:dyDescent="0.2">
      <c r="A31" s="3" t="s">
        <v>208</v>
      </c>
      <c r="B31" s="6" t="str">
        <f>K11</f>
        <v>NET SIX &amp; CHILL</v>
      </c>
      <c r="C31" s="6"/>
      <c r="D31" s="6"/>
      <c r="E31" s="6" t="str">
        <f>K6</f>
        <v>NOT BEHD</v>
      </c>
      <c r="F31" s="3" t="s">
        <v>221</v>
      </c>
      <c r="G31" s="3">
        <v>4</v>
      </c>
    </row>
    <row r="32" spans="1:7" x14ac:dyDescent="0.2">
      <c r="A32" s="3"/>
      <c r="B32" s="6" t="str">
        <f>K7</f>
        <v>HV MIXED 2</v>
      </c>
      <c r="C32" s="6"/>
      <c r="D32" s="6"/>
      <c r="E32" s="6" t="str">
        <f>K10</f>
        <v>CANNOLI MAFIA FC</v>
      </c>
      <c r="F32" s="3" t="s">
        <v>222</v>
      </c>
      <c r="G32" s="3">
        <v>1</v>
      </c>
    </row>
    <row r="33" spans="1:7" x14ac:dyDescent="0.2">
      <c r="A33" s="3"/>
      <c r="B33" s="6" t="str">
        <f>K9</f>
        <v>DOUBLE TAPS</v>
      </c>
      <c r="C33" s="6"/>
      <c r="D33" s="6"/>
      <c r="E33" s="6" t="str">
        <f>K12</f>
        <v>DELANY DEVILS</v>
      </c>
      <c r="F33" s="3" t="s">
        <v>222</v>
      </c>
      <c r="G33" s="3">
        <v>2</v>
      </c>
    </row>
    <row r="34" spans="1:7" x14ac:dyDescent="0.2">
      <c r="A34" s="3"/>
      <c r="B34" s="6" t="str">
        <f>K13</f>
        <v>Q &amp; A FC</v>
      </c>
      <c r="C34" s="6"/>
      <c r="D34" s="6"/>
      <c r="E34" s="6" t="str">
        <f>K8</f>
        <v>DEFIBRILLATORS</v>
      </c>
      <c r="F34" s="3" t="s">
        <v>222</v>
      </c>
      <c r="G34" s="3">
        <v>3</v>
      </c>
    </row>
    <row r="36" spans="1:7" x14ac:dyDescent="0.2">
      <c r="A36" s="1" t="s">
        <v>188</v>
      </c>
    </row>
    <row r="38" spans="1:7" x14ac:dyDescent="0.2">
      <c r="A38" s="2" t="s">
        <v>165</v>
      </c>
      <c r="B38" s="2" t="s">
        <v>166</v>
      </c>
      <c r="C38" s="2" t="s">
        <v>167</v>
      </c>
      <c r="D38" s="2" t="s">
        <v>168</v>
      </c>
      <c r="E38" s="2" t="s">
        <v>169</v>
      </c>
      <c r="F38" s="2" t="s">
        <v>170</v>
      </c>
      <c r="G38" s="4" t="s">
        <v>171</v>
      </c>
    </row>
    <row r="39" spans="1:7" x14ac:dyDescent="0.2">
      <c r="A39" s="3" t="s">
        <v>209</v>
      </c>
      <c r="B39" s="6" t="str">
        <f>K6</f>
        <v>NOT BEHD</v>
      </c>
      <c r="C39" s="6"/>
      <c r="D39" s="6"/>
      <c r="E39" s="6" t="str">
        <f>K8</f>
        <v>DEFIBRILLATORS</v>
      </c>
      <c r="F39" s="3" t="s">
        <v>221</v>
      </c>
      <c r="G39" s="3">
        <v>4</v>
      </c>
    </row>
    <row r="40" spans="1:7" x14ac:dyDescent="0.2">
      <c r="A40" s="3"/>
      <c r="B40" s="6" t="str">
        <f>K9</f>
        <v>DOUBLE TAPS</v>
      </c>
      <c r="C40" s="6"/>
      <c r="D40" s="6"/>
      <c r="E40" s="6" t="str">
        <f>K7</f>
        <v>HV MIXED 2</v>
      </c>
      <c r="F40" s="3" t="s">
        <v>222</v>
      </c>
      <c r="G40" s="3">
        <v>1</v>
      </c>
    </row>
    <row r="41" spans="1:7" x14ac:dyDescent="0.2">
      <c r="A41" s="3"/>
      <c r="B41" s="6" t="str">
        <f>K10</f>
        <v>CANNOLI MAFIA FC</v>
      </c>
      <c r="C41" s="6"/>
      <c r="D41" s="6"/>
      <c r="E41" s="6" t="str">
        <f>K12</f>
        <v>DELANY DEVILS</v>
      </c>
      <c r="F41" s="3" t="s">
        <v>222</v>
      </c>
      <c r="G41" s="3">
        <v>2</v>
      </c>
    </row>
    <row r="42" spans="1:7" x14ac:dyDescent="0.2">
      <c r="A42" s="3"/>
      <c r="B42" s="6" t="str">
        <f>K11</f>
        <v>NET SIX &amp; CHILL</v>
      </c>
      <c r="C42" s="6"/>
      <c r="D42" s="6"/>
      <c r="E42" s="6" t="str">
        <f>K13</f>
        <v>Q &amp; A FC</v>
      </c>
      <c r="F42" s="3" t="s">
        <v>222</v>
      </c>
      <c r="G42" s="3">
        <v>3</v>
      </c>
    </row>
    <row r="44" spans="1:7" x14ac:dyDescent="0.2">
      <c r="A44" s="1" t="s">
        <v>190</v>
      </c>
    </row>
    <row r="46" spans="1:7" x14ac:dyDescent="0.2">
      <c r="A46" s="2" t="s">
        <v>165</v>
      </c>
      <c r="B46" s="2" t="s">
        <v>166</v>
      </c>
      <c r="C46" s="2" t="s">
        <v>167</v>
      </c>
      <c r="D46" s="2" t="s">
        <v>168</v>
      </c>
      <c r="E46" s="2" t="s">
        <v>169</v>
      </c>
      <c r="F46" s="2" t="s">
        <v>170</v>
      </c>
      <c r="G46" s="4" t="s">
        <v>171</v>
      </c>
    </row>
    <row r="47" spans="1:7" x14ac:dyDescent="0.2">
      <c r="A47" s="3" t="s">
        <v>210</v>
      </c>
      <c r="B47" s="6" t="str">
        <f>K10</f>
        <v>CANNOLI MAFIA FC</v>
      </c>
      <c r="C47" s="6"/>
      <c r="D47" s="6"/>
      <c r="E47" s="6" t="str">
        <f>K6</f>
        <v>NOT BEHD</v>
      </c>
      <c r="F47" s="3" t="s">
        <v>221</v>
      </c>
      <c r="G47" s="3">
        <v>4</v>
      </c>
    </row>
    <row r="48" spans="1:7" x14ac:dyDescent="0.2">
      <c r="A48" s="3"/>
      <c r="B48" s="6" t="str">
        <f>K11</f>
        <v>NET SIX &amp; CHILL</v>
      </c>
      <c r="C48" s="6"/>
      <c r="D48" s="6"/>
      <c r="E48" s="6" t="str">
        <f>K7</f>
        <v>HV MIXED 2</v>
      </c>
      <c r="F48" s="3" t="s">
        <v>222</v>
      </c>
      <c r="G48" s="3">
        <v>1</v>
      </c>
    </row>
    <row r="49" spans="1:7" x14ac:dyDescent="0.2">
      <c r="A49" s="3"/>
      <c r="B49" s="6" t="str">
        <f>K12</f>
        <v>DELANY DEVILS</v>
      </c>
      <c r="C49" s="6"/>
      <c r="D49" s="6"/>
      <c r="E49" s="6" t="str">
        <f>K8</f>
        <v>DEFIBRILLATORS</v>
      </c>
      <c r="F49" s="3" t="s">
        <v>222</v>
      </c>
      <c r="G49" s="3">
        <v>2</v>
      </c>
    </row>
    <row r="50" spans="1:7" x14ac:dyDescent="0.2">
      <c r="A50" s="3"/>
      <c r="B50" s="6" t="str">
        <f>K13</f>
        <v>Q &amp; A FC</v>
      </c>
      <c r="C50" s="6"/>
      <c r="D50" s="6"/>
      <c r="E50" s="6" t="str">
        <f>K9</f>
        <v>DOUBLE TAPS</v>
      </c>
      <c r="F50" s="3" t="s">
        <v>222</v>
      </c>
      <c r="G50" s="3">
        <v>3</v>
      </c>
    </row>
    <row r="52" spans="1:7" x14ac:dyDescent="0.2">
      <c r="A52" s="1" t="s">
        <v>192</v>
      </c>
    </row>
    <row r="54" spans="1:7" x14ac:dyDescent="0.2">
      <c r="A54" s="2" t="s">
        <v>165</v>
      </c>
      <c r="B54" s="2" t="s">
        <v>166</v>
      </c>
      <c r="C54" s="2" t="s">
        <v>167</v>
      </c>
      <c r="D54" s="2" t="s">
        <v>168</v>
      </c>
      <c r="E54" s="2" t="s">
        <v>169</v>
      </c>
      <c r="F54" s="2" t="s">
        <v>170</v>
      </c>
      <c r="G54" s="4" t="s">
        <v>171</v>
      </c>
    </row>
    <row r="55" spans="1:7" x14ac:dyDescent="0.2">
      <c r="A55" s="3" t="s">
        <v>211</v>
      </c>
      <c r="B55" s="6" t="str">
        <f>K6</f>
        <v>NOT BEHD</v>
      </c>
      <c r="C55" s="6"/>
      <c r="D55" s="6"/>
      <c r="E55" s="6" t="str">
        <f>K12</f>
        <v>DELANY DEVILS</v>
      </c>
      <c r="F55" s="3" t="s">
        <v>221</v>
      </c>
      <c r="G55" s="3">
        <v>4</v>
      </c>
    </row>
    <row r="56" spans="1:7" x14ac:dyDescent="0.2">
      <c r="A56" s="3"/>
      <c r="B56" s="6" t="str">
        <f>K7</f>
        <v>HV MIXED 2</v>
      </c>
      <c r="C56" s="6"/>
      <c r="D56" s="6"/>
      <c r="E56" s="6" t="str">
        <f>K13</f>
        <v>Q &amp; A FC</v>
      </c>
      <c r="F56" s="3" t="s">
        <v>222</v>
      </c>
      <c r="G56" s="3">
        <v>1</v>
      </c>
    </row>
    <row r="57" spans="1:7" x14ac:dyDescent="0.2">
      <c r="A57" s="3"/>
      <c r="B57" s="6" t="str">
        <f>K8</f>
        <v>DEFIBRILLATORS</v>
      </c>
      <c r="C57" s="6"/>
      <c r="D57" s="6"/>
      <c r="E57" s="6" t="str">
        <f>K10</f>
        <v>CANNOLI MAFIA FC</v>
      </c>
      <c r="F57" s="3" t="s">
        <v>222</v>
      </c>
      <c r="G57" s="3">
        <v>2</v>
      </c>
    </row>
    <row r="58" spans="1:7" x14ac:dyDescent="0.2">
      <c r="A58" s="3"/>
      <c r="B58" s="6" t="str">
        <f>K9</f>
        <v>DOUBLE TAPS</v>
      </c>
      <c r="C58" s="6"/>
      <c r="D58" s="6"/>
      <c r="E58" s="6" t="str">
        <f>K11</f>
        <v>NET SIX &amp; CHILL</v>
      </c>
      <c r="F58" s="3" t="s">
        <v>222</v>
      </c>
      <c r="G58" s="3">
        <v>3</v>
      </c>
    </row>
    <row r="60" spans="1:7" x14ac:dyDescent="0.2">
      <c r="A60" s="1" t="s">
        <v>194</v>
      </c>
    </row>
    <row r="62" spans="1:7" x14ac:dyDescent="0.2">
      <c r="A62" s="2" t="s">
        <v>165</v>
      </c>
      <c r="B62" s="2" t="s">
        <v>166</v>
      </c>
      <c r="C62" s="2" t="s">
        <v>167</v>
      </c>
      <c r="D62" s="2" t="s">
        <v>168</v>
      </c>
      <c r="E62" s="2" t="s">
        <v>169</v>
      </c>
      <c r="F62" s="2" t="s">
        <v>170</v>
      </c>
      <c r="G62" s="4" t="s">
        <v>171</v>
      </c>
    </row>
    <row r="63" spans="1:7" x14ac:dyDescent="0.2">
      <c r="A63" s="3" t="s">
        <v>212</v>
      </c>
      <c r="B63" s="6" t="str">
        <f>K13</f>
        <v>Q &amp; A FC</v>
      </c>
      <c r="C63" s="6"/>
      <c r="D63" s="6"/>
      <c r="E63" s="6" t="str">
        <f>K12</f>
        <v>DELANY DEVILS</v>
      </c>
      <c r="F63" s="3" t="s">
        <v>221</v>
      </c>
      <c r="G63" s="3">
        <v>4</v>
      </c>
    </row>
    <row r="64" spans="1:7" x14ac:dyDescent="0.2">
      <c r="A64" s="3"/>
      <c r="B64" s="6" t="str">
        <f>K9</f>
        <v>DOUBLE TAPS</v>
      </c>
      <c r="C64" s="6"/>
      <c r="D64" s="6"/>
      <c r="E64" s="6" t="str">
        <f>K8</f>
        <v>DEFIBRILLATORS</v>
      </c>
      <c r="F64" s="3" t="s">
        <v>222</v>
      </c>
      <c r="G64" s="3">
        <v>1</v>
      </c>
    </row>
    <row r="65" spans="1:7" x14ac:dyDescent="0.2">
      <c r="A65" s="3"/>
      <c r="B65" s="6" t="str">
        <f>K11</f>
        <v>NET SIX &amp; CHILL</v>
      </c>
      <c r="C65" s="6"/>
      <c r="D65" s="6"/>
      <c r="E65" s="6" t="str">
        <f>K10</f>
        <v>CANNOLI MAFIA FC</v>
      </c>
      <c r="F65" s="3" t="s">
        <v>222</v>
      </c>
      <c r="G65" s="3">
        <v>2</v>
      </c>
    </row>
    <row r="66" spans="1:7" x14ac:dyDescent="0.2">
      <c r="A66" s="3"/>
      <c r="B66" s="6" t="str">
        <f>K7</f>
        <v>HV MIXED 2</v>
      </c>
      <c r="C66" s="6"/>
      <c r="D66" s="6"/>
      <c r="E66" s="6" t="str">
        <f>K6</f>
        <v>NOT BEHD</v>
      </c>
      <c r="F66" s="3" t="s">
        <v>222</v>
      </c>
      <c r="G66" s="3">
        <v>3</v>
      </c>
    </row>
    <row r="68" spans="1:7" x14ac:dyDescent="0.2">
      <c r="A68" s="1" t="s">
        <v>196</v>
      </c>
    </row>
    <row r="70" spans="1:7" x14ac:dyDescent="0.2">
      <c r="A70" s="2" t="s">
        <v>165</v>
      </c>
      <c r="B70" s="2" t="s">
        <v>166</v>
      </c>
      <c r="C70" s="2" t="s">
        <v>167</v>
      </c>
      <c r="D70" s="2" t="s">
        <v>168</v>
      </c>
      <c r="E70" s="2" t="s">
        <v>169</v>
      </c>
      <c r="F70" s="2" t="s">
        <v>170</v>
      </c>
      <c r="G70" s="4" t="s">
        <v>171</v>
      </c>
    </row>
    <row r="71" spans="1:7" x14ac:dyDescent="0.2">
      <c r="A71" s="3" t="s">
        <v>213</v>
      </c>
      <c r="B71" s="6" t="str">
        <f>K6</f>
        <v>NOT BEHD</v>
      </c>
      <c r="C71" s="6"/>
      <c r="D71" s="6"/>
      <c r="E71" s="6" t="str">
        <f>K13</f>
        <v>Q &amp; A FC</v>
      </c>
      <c r="F71" s="3" t="s">
        <v>221</v>
      </c>
      <c r="G71" s="3">
        <v>4</v>
      </c>
    </row>
    <row r="72" spans="1:7" x14ac:dyDescent="0.2">
      <c r="A72" s="3"/>
      <c r="B72" s="6" t="str">
        <f>K8</f>
        <v>DEFIBRILLATORS</v>
      </c>
      <c r="C72" s="6"/>
      <c r="D72" s="6"/>
      <c r="E72" s="6" t="str">
        <f>K7</f>
        <v>HV MIXED 2</v>
      </c>
      <c r="F72" s="3" t="s">
        <v>222</v>
      </c>
      <c r="G72" s="3">
        <v>1</v>
      </c>
    </row>
    <row r="73" spans="1:7" x14ac:dyDescent="0.2">
      <c r="A73" s="3"/>
      <c r="B73" s="6" t="str">
        <f>K12</f>
        <v>DELANY DEVILS</v>
      </c>
      <c r="C73" s="6"/>
      <c r="D73" s="6"/>
      <c r="E73" s="6" t="str">
        <f>K11</f>
        <v>NET SIX &amp; CHILL</v>
      </c>
      <c r="F73" s="3" t="s">
        <v>222</v>
      </c>
      <c r="G73" s="3">
        <v>2</v>
      </c>
    </row>
    <row r="74" spans="1:7" x14ac:dyDescent="0.2">
      <c r="A74" s="3"/>
      <c r="B74" s="6" t="str">
        <f>K10</f>
        <v>CANNOLI MAFIA FC</v>
      </c>
      <c r="C74" s="6"/>
      <c r="D74" s="6"/>
      <c r="E74" s="6" t="str">
        <f>K9</f>
        <v>DOUBLE TAPS</v>
      </c>
      <c r="F74" s="3" t="s">
        <v>222</v>
      </c>
      <c r="G74" s="3">
        <v>3</v>
      </c>
    </row>
    <row r="76" spans="1:7" x14ac:dyDescent="0.2">
      <c r="A76" s="1" t="s">
        <v>198</v>
      </c>
    </row>
    <row r="78" spans="1:7" x14ac:dyDescent="0.2">
      <c r="A78" s="2" t="s">
        <v>165</v>
      </c>
      <c r="B78" s="2" t="s">
        <v>166</v>
      </c>
      <c r="C78" s="2" t="s">
        <v>167</v>
      </c>
      <c r="D78" s="2" t="s">
        <v>168</v>
      </c>
      <c r="E78" s="2" t="s">
        <v>169</v>
      </c>
      <c r="F78" s="2" t="s">
        <v>170</v>
      </c>
      <c r="G78" s="4" t="s">
        <v>171</v>
      </c>
    </row>
    <row r="79" spans="1:7" x14ac:dyDescent="0.2">
      <c r="A79" s="3" t="s">
        <v>214</v>
      </c>
      <c r="B79" s="6" t="str">
        <f>K11</f>
        <v>NET SIX &amp; CHILL</v>
      </c>
      <c r="C79" s="6"/>
      <c r="D79" s="6"/>
      <c r="E79" s="6" t="str">
        <f>K8</f>
        <v>DEFIBRILLATORS</v>
      </c>
      <c r="F79" s="3" t="s">
        <v>221</v>
      </c>
      <c r="G79" s="3">
        <v>4</v>
      </c>
    </row>
    <row r="80" spans="1:7" x14ac:dyDescent="0.2">
      <c r="A80" s="3"/>
      <c r="B80" s="6" t="str">
        <f>K6</f>
        <v>NOT BEHD</v>
      </c>
      <c r="C80" s="6"/>
      <c r="D80" s="6"/>
      <c r="E80" s="6" t="str">
        <f>K9</f>
        <v>DOUBLE TAPS</v>
      </c>
      <c r="F80" s="3" t="s">
        <v>222</v>
      </c>
      <c r="G80" s="3">
        <v>1</v>
      </c>
    </row>
    <row r="81" spans="1:7" x14ac:dyDescent="0.2">
      <c r="A81" s="3"/>
      <c r="B81" s="6" t="str">
        <f>K13</f>
        <v>Q &amp; A FC</v>
      </c>
      <c r="C81" s="6"/>
      <c r="D81" s="6"/>
      <c r="E81" s="6" t="str">
        <f>K10</f>
        <v>CANNOLI MAFIA FC</v>
      </c>
      <c r="F81" s="3" t="s">
        <v>222</v>
      </c>
      <c r="G81" s="3">
        <v>2</v>
      </c>
    </row>
    <row r="82" spans="1:7" x14ac:dyDescent="0.2">
      <c r="A82" s="3"/>
      <c r="B82" s="6" t="str">
        <f>K7</f>
        <v>HV MIXED 2</v>
      </c>
      <c r="C82" s="6"/>
      <c r="D82" s="6"/>
      <c r="E82" s="6" t="str">
        <f>K12</f>
        <v>DELANY DEVILS</v>
      </c>
      <c r="F82" s="3" t="s">
        <v>222</v>
      </c>
      <c r="G82" s="3">
        <v>3</v>
      </c>
    </row>
    <row r="84" spans="1:7" x14ac:dyDescent="0.2">
      <c r="A84" t="s">
        <v>215</v>
      </c>
      <c r="B84" s="5" t="s">
        <v>218</v>
      </c>
    </row>
    <row r="86" spans="1:7" x14ac:dyDescent="0.2">
      <c r="A86" t="s">
        <v>216</v>
      </c>
      <c r="B86" s="5" t="s">
        <v>219</v>
      </c>
    </row>
  </sheetData>
  <pageMargins left="0.75" right="0.75" top="1" bottom="1" header="0.5" footer="0.5"/>
  <pageSetup paperSize="9" scale="6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6309-7C25-4F3F-B992-C3D29A60E80D}">
  <dimension ref="A2:N80"/>
  <sheetViews>
    <sheetView tabSelected="1" topLeftCell="A25" workbookViewId="0">
      <selection activeCell="C57" sqref="C57"/>
    </sheetView>
  </sheetViews>
  <sheetFormatPr defaultRowHeight="12.75" x14ac:dyDescent="0.2"/>
  <cols>
    <col min="1" max="1" width="15.85546875" bestFit="1" customWidth="1"/>
    <col min="2" max="2" width="25.140625" style="5" bestFit="1" customWidth="1"/>
    <col min="3" max="4" width="9.140625" style="5"/>
    <col min="5" max="5" width="23" style="5" bestFit="1" customWidth="1"/>
    <col min="11" max="11" width="27.28515625" style="55" customWidth="1"/>
    <col min="12" max="12" width="23.7109375" bestFit="1" customWidth="1"/>
  </cols>
  <sheetData>
    <row r="2" spans="1:7" x14ac:dyDescent="0.2">
      <c r="B2" s="12" t="s">
        <v>225</v>
      </c>
    </row>
    <row r="4" spans="1:7" x14ac:dyDescent="0.2">
      <c r="A4" s="1"/>
      <c r="B4" s="12"/>
    </row>
    <row r="6" spans="1:7" x14ac:dyDescent="0.2">
      <c r="A6" s="2" t="s">
        <v>165</v>
      </c>
      <c r="B6" s="2" t="s">
        <v>166</v>
      </c>
      <c r="C6" s="2" t="s">
        <v>167</v>
      </c>
      <c r="D6" s="2" t="s">
        <v>168</v>
      </c>
      <c r="E6" s="2" t="s">
        <v>169</v>
      </c>
      <c r="F6" s="2" t="s">
        <v>170</v>
      </c>
      <c r="G6" s="4" t="s">
        <v>171</v>
      </c>
    </row>
    <row r="7" spans="1:7" x14ac:dyDescent="0.2">
      <c r="A7" s="42" t="s">
        <v>226</v>
      </c>
      <c r="B7" s="6" t="s">
        <v>43</v>
      </c>
      <c r="C7" s="6"/>
      <c r="D7" s="6"/>
      <c r="E7" s="6" t="s">
        <v>78</v>
      </c>
      <c r="F7" s="3" t="s">
        <v>174</v>
      </c>
      <c r="G7" s="3">
        <v>1</v>
      </c>
    </row>
    <row r="8" spans="1:7" x14ac:dyDescent="0.2">
      <c r="A8" s="42" t="s">
        <v>226</v>
      </c>
      <c r="B8" s="6" t="s">
        <v>80</v>
      </c>
      <c r="C8" s="6"/>
      <c r="D8" s="6"/>
      <c r="E8" s="6" t="s">
        <v>74</v>
      </c>
      <c r="F8" s="3" t="s">
        <v>174</v>
      </c>
      <c r="G8" s="3">
        <v>2</v>
      </c>
    </row>
    <row r="9" spans="1:7" x14ac:dyDescent="0.2">
      <c r="A9" s="42" t="s">
        <v>226</v>
      </c>
      <c r="B9" s="6" t="s">
        <v>83</v>
      </c>
      <c r="C9" s="6"/>
      <c r="D9" s="6"/>
      <c r="E9" s="6" t="s">
        <v>79</v>
      </c>
      <c r="F9" s="3" t="s">
        <v>174</v>
      </c>
      <c r="G9" s="3">
        <v>3</v>
      </c>
    </row>
    <row r="10" spans="1:7" x14ac:dyDescent="0.2">
      <c r="A10" s="42" t="s">
        <v>226</v>
      </c>
      <c r="B10" s="6" t="s">
        <v>75</v>
      </c>
      <c r="C10" s="6"/>
      <c r="D10" s="6"/>
      <c r="E10" s="6" t="s">
        <v>86</v>
      </c>
      <c r="F10" s="3" t="s">
        <v>174</v>
      </c>
      <c r="G10" s="3">
        <v>4</v>
      </c>
    </row>
    <row r="11" spans="1:7" x14ac:dyDescent="0.2">
      <c r="A11" s="3"/>
      <c r="B11" s="6"/>
      <c r="C11" s="6"/>
      <c r="D11" s="6"/>
      <c r="E11" s="6"/>
      <c r="F11" s="3"/>
      <c r="G11" s="3"/>
    </row>
    <row r="12" spans="1:7" x14ac:dyDescent="0.2">
      <c r="A12" s="42" t="s">
        <v>227</v>
      </c>
      <c r="B12" s="6" t="s">
        <v>90</v>
      </c>
      <c r="C12" s="6"/>
      <c r="D12" s="6"/>
      <c r="E12" s="6" t="s">
        <v>94</v>
      </c>
      <c r="F12" s="42" t="s">
        <v>228</v>
      </c>
      <c r="G12" s="3">
        <v>1</v>
      </c>
    </row>
    <row r="13" spans="1:7" x14ac:dyDescent="0.2">
      <c r="A13" s="42" t="s">
        <v>227</v>
      </c>
      <c r="B13" s="6" t="s">
        <v>96</v>
      </c>
      <c r="C13" s="6"/>
      <c r="D13" s="6"/>
      <c r="E13" s="6" t="s">
        <v>92</v>
      </c>
      <c r="F13" s="42" t="s">
        <v>228</v>
      </c>
      <c r="G13" s="3">
        <v>2</v>
      </c>
    </row>
    <row r="14" spans="1:7" x14ac:dyDescent="0.2">
      <c r="A14" s="42" t="s">
        <v>227</v>
      </c>
      <c r="B14" s="6" t="s">
        <v>100</v>
      </c>
      <c r="C14" s="6"/>
      <c r="D14" s="6"/>
      <c r="E14" s="6" t="s">
        <v>101</v>
      </c>
      <c r="F14" s="42" t="s">
        <v>228</v>
      </c>
      <c r="G14" s="3">
        <v>3</v>
      </c>
    </row>
    <row r="15" spans="1:7" x14ac:dyDescent="0.2">
      <c r="A15" s="42" t="s">
        <v>227</v>
      </c>
      <c r="B15" s="6" t="s">
        <v>91</v>
      </c>
      <c r="C15" s="6"/>
      <c r="D15" s="6"/>
      <c r="E15" s="6" t="s">
        <v>97</v>
      </c>
      <c r="F15" s="42" t="s">
        <v>228</v>
      </c>
      <c r="G15" s="3">
        <v>4</v>
      </c>
    </row>
    <row r="16" spans="1:7" x14ac:dyDescent="0.2">
      <c r="A16" s="42"/>
      <c r="B16" s="6"/>
      <c r="C16" s="6"/>
      <c r="D16" s="6"/>
      <c r="E16" s="6"/>
      <c r="F16" s="42"/>
      <c r="G16" s="3"/>
    </row>
    <row r="17" spans="1:7" x14ac:dyDescent="0.2">
      <c r="A17" s="42" t="s">
        <v>229</v>
      </c>
      <c r="B17" s="6" t="s">
        <v>83</v>
      </c>
      <c r="C17" s="6"/>
      <c r="D17" s="6"/>
      <c r="E17" s="6" t="s">
        <v>43</v>
      </c>
      <c r="F17" s="42" t="s">
        <v>230</v>
      </c>
      <c r="G17" s="3">
        <v>1</v>
      </c>
    </row>
    <row r="18" spans="1:7" x14ac:dyDescent="0.2">
      <c r="A18" s="42" t="s">
        <v>229</v>
      </c>
      <c r="B18" s="6" t="s">
        <v>79</v>
      </c>
      <c r="C18" s="6"/>
      <c r="D18" s="6"/>
      <c r="E18" s="6" t="s">
        <v>78</v>
      </c>
      <c r="F18" s="42" t="s">
        <v>230</v>
      </c>
      <c r="G18" s="3">
        <v>2</v>
      </c>
    </row>
    <row r="19" spans="1:7" x14ac:dyDescent="0.2">
      <c r="A19" s="42" t="s">
        <v>229</v>
      </c>
      <c r="B19" s="6" t="s">
        <v>75</v>
      </c>
      <c r="C19" s="6"/>
      <c r="D19" s="6"/>
      <c r="E19" s="6" t="s">
        <v>80</v>
      </c>
      <c r="F19" s="42" t="s">
        <v>230</v>
      </c>
      <c r="G19" s="3">
        <v>3</v>
      </c>
    </row>
    <row r="20" spans="1:7" x14ac:dyDescent="0.2">
      <c r="A20" s="42" t="s">
        <v>229</v>
      </c>
      <c r="B20" s="6" t="s">
        <v>86</v>
      </c>
      <c r="C20" s="6"/>
      <c r="D20" s="6"/>
      <c r="E20" s="6" t="s">
        <v>74</v>
      </c>
      <c r="F20" s="42" t="s">
        <v>230</v>
      </c>
      <c r="G20" s="3">
        <v>4</v>
      </c>
    </row>
    <row r="22" spans="1:7" x14ac:dyDescent="0.2">
      <c r="A22" s="42" t="s">
        <v>231</v>
      </c>
      <c r="B22" s="6" t="s">
        <v>100</v>
      </c>
      <c r="C22" s="6"/>
      <c r="D22" s="6"/>
      <c r="E22" s="6" t="s">
        <v>90</v>
      </c>
      <c r="F22" s="42" t="s">
        <v>204</v>
      </c>
      <c r="G22" s="3">
        <v>1</v>
      </c>
    </row>
    <row r="23" spans="1:7" x14ac:dyDescent="0.2">
      <c r="A23" s="42" t="s">
        <v>231</v>
      </c>
      <c r="B23" s="6" t="s">
        <v>101</v>
      </c>
      <c r="C23" s="6"/>
      <c r="D23" s="6"/>
      <c r="E23" s="6" t="s">
        <v>94</v>
      </c>
      <c r="F23" s="42" t="s">
        <v>204</v>
      </c>
      <c r="G23" s="3">
        <v>2</v>
      </c>
    </row>
    <row r="24" spans="1:7" x14ac:dyDescent="0.2">
      <c r="A24" s="42" t="s">
        <v>231</v>
      </c>
      <c r="B24" s="6" t="s">
        <v>91</v>
      </c>
      <c r="C24" s="6"/>
      <c r="D24" s="6"/>
      <c r="E24" s="6" t="s">
        <v>96</v>
      </c>
      <c r="F24" s="42" t="s">
        <v>204</v>
      </c>
      <c r="G24" s="3">
        <v>3</v>
      </c>
    </row>
    <row r="25" spans="1:7" x14ac:dyDescent="0.2">
      <c r="A25" s="42" t="s">
        <v>231</v>
      </c>
      <c r="B25" s="6" t="s">
        <v>97</v>
      </c>
      <c r="C25" s="6"/>
      <c r="D25" s="6"/>
      <c r="E25" s="6" t="s">
        <v>92</v>
      </c>
      <c r="F25" s="42" t="s">
        <v>204</v>
      </c>
      <c r="G25" s="3">
        <v>4</v>
      </c>
    </row>
    <row r="27" spans="1:7" x14ac:dyDescent="0.2">
      <c r="A27" s="42" t="s">
        <v>232</v>
      </c>
      <c r="B27" s="6" t="s">
        <v>105</v>
      </c>
      <c r="C27" s="6"/>
      <c r="D27" s="6"/>
      <c r="E27" s="6" t="s">
        <v>107</v>
      </c>
      <c r="F27" s="42" t="s">
        <v>233</v>
      </c>
      <c r="G27" s="3">
        <v>1</v>
      </c>
    </row>
    <row r="28" spans="1:7" x14ac:dyDescent="0.2">
      <c r="A28" s="42" t="s">
        <v>232</v>
      </c>
      <c r="B28" s="6" t="s">
        <v>110</v>
      </c>
      <c r="C28" s="6"/>
      <c r="D28" s="6"/>
      <c r="E28" s="6" t="s">
        <v>112</v>
      </c>
      <c r="F28" s="42" t="s">
        <v>233</v>
      </c>
      <c r="G28" s="3">
        <v>2</v>
      </c>
    </row>
    <row r="29" spans="1:7" x14ac:dyDescent="0.2">
      <c r="A29" s="42" t="s">
        <v>232</v>
      </c>
      <c r="B29" s="6" t="s">
        <v>115</v>
      </c>
      <c r="C29" s="6"/>
      <c r="D29" s="6"/>
      <c r="E29" s="6" t="s">
        <v>106</v>
      </c>
      <c r="F29" s="42" t="s">
        <v>233</v>
      </c>
      <c r="G29" s="3">
        <v>3</v>
      </c>
    </row>
    <row r="30" spans="1:7" x14ac:dyDescent="0.2">
      <c r="A30" s="42" t="s">
        <v>232</v>
      </c>
      <c r="B30" s="6" t="s">
        <v>109</v>
      </c>
      <c r="C30" s="6"/>
      <c r="D30" s="6"/>
      <c r="E30" s="6" t="s">
        <v>114</v>
      </c>
      <c r="F30" s="42" t="s">
        <v>233</v>
      </c>
      <c r="G30" s="3">
        <v>4</v>
      </c>
    </row>
    <row r="32" spans="1:7" x14ac:dyDescent="0.2">
      <c r="A32" s="42" t="s">
        <v>232</v>
      </c>
      <c r="B32" s="6" t="s">
        <v>111</v>
      </c>
      <c r="C32" s="6"/>
      <c r="D32" s="6"/>
      <c r="E32" s="6" t="s">
        <v>108</v>
      </c>
      <c r="F32" s="42" t="s">
        <v>234</v>
      </c>
      <c r="G32" s="3">
        <v>1</v>
      </c>
    </row>
    <row r="33" spans="1:14" x14ac:dyDescent="0.2">
      <c r="A33" s="42" t="s">
        <v>232</v>
      </c>
      <c r="B33" s="6" t="s">
        <v>116</v>
      </c>
      <c r="C33" s="6"/>
      <c r="D33" s="6"/>
      <c r="E33" s="6" t="s">
        <v>113</v>
      </c>
      <c r="F33" s="42" t="s">
        <v>234</v>
      </c>
      <c r="G33" s="3">
        <v>2</v>
      </c>
    </row>
    <row r="34" spans="1:14" x14ac:dyDescent="0.2">
      <c r="A34" s="42" t="s">
        <v>235</v>
      </c>
      <c r="B34" s="48" t="s">
        <v>106</v>
      </c>
      <c r="C34" s="48"/>
      <c r="D34" s="48"/>
      <c r="E34" s="48" t="s">
        <v>114</v>
      </c>
      <c r="F34" s="42" t="s">
        <v>234</v>
      </c>
      <c r="G34" s="51">
        <v>3</v>
      </c>
    </row>
    <row r="35" spans="1:14" x14ac:dyDescent="0.2">
      <c r="A35" s="42" t="s">
        <v>235</v>
      </c>
      <c r="B35" s="48" t="s">
        <v>105</v>
      </c>
      <c r="C35" s="48"/>
      <c r="D35" s="48"/>
      <c r="E35" s="48" t="s">
        <v>112</v>
      </c>
      <c r="F35" s="42" t="s">
        <v>234</v>
      </c>
      <c r="G35" s="51">
        <v>4</v>
      </c>
    </row>
    <row r="37" spans="1:14" x14ac:dyDescent="0.2">
      <c r="A37" s="42" t="s">
        <v>235</v>
      </c>
      <c r="B37" s="6" t="s">
        <v>110</v>
      </c>
      <c r="C37" s="6"/>
      <c r="D37" s="6"/>
      <c r="E37" s="6" t="s">
        <v>116</v>
      </c>
      <c r="F37" s="42" t="s">
        <v>222</v>
      </c>
      <c r="G37" s="50">
        <v>1</v>
      </c>
    </row>
    <row r="38" spans="1:14" x14ac:dyDescent="0.2">
      <c r="A38" s="42" t="s">
        <v>235</v>
      </c>
      <c r="B38" s="6" t="s">
        <v>107</v>
      </c>
      <c r="C38" s="6"/>
      <c r="D38" s="6"/>
      <c r="E38" s="6" t="s">
        <v>111</v>
      </c>
      <c r="F38" s="42" t="s">
        <v>222</v>
      </c>
      <c r="G38" s="50">
        <v>2</v>
      </c>
    </row>
    <row r="39" spans="1:14" x14ac:dyDescent="0.2">
      <c r="A39" s="42" t="s">
        <v>235</v>
      </c>
      <c r="B39" s="48" t="s">
        <v>109</v>
      </c>
      <c r="C39" s="48"/>
      <c r="D39" s="48"/>
      <c r="E39" s="48" t="s">
        <v>108</v>
      </c>
      <c r="F39" s="42" t="s">
        <v>222</v>
      </c>
      <c r="G39" s="51">
        <v>3</v>
      </c>
    </row>
    <row r="40" spans="1:14" x14ac:dyDescent="0.2">
      <c r="A40" s="18" t="s">
        <v>235</v>
      </c>
      <c r="B40" s="48" t="s">
        <v>113</v>
      </c>
      <c r="C40" s="48"/>
      <c r="D40" s="48"/>
      <c r="E40" s="48" t="s">
        <v>115</v>
      </c>
      <c r="F40" s="42" t="s">
        <v>222</v>
      </c>
      <c r="G40" s="52">
        <v>4</v>
      </c>
      <c r="J40" s="69"/>
      <c r="K40" s="71"/>
      <c r="L40" s="69"/>
      <c r="M40" s="69"/>
      <c r="N40" s="69"/>
    </row>
    <row r="41" spans="1:14" x14ac:dyDescent="0.2">
      <c r="J41" s="69"/>
      <c r="K41" s="71"/>
      <c r="L41" s="69"/>
      <c r="M41" s="69"/>
      <c r="N41" s="69"/>
    </row>
    <row r="42" spans="1:14" x14ac:dyDescent="0.2">
      <c r="A42" s="42" t="s">
        <v>236</v>
      </c>
      <c r="B42" s="6" t="s">
        <v>118</v>
      </c>
      <c r="C42" s="6"/>
      <c r="D42" s="6"/>
      <c r="E42" s="6" t="s">
        <v>119</v>
      </c>
      <c r="F42" s="42" t="s">
        <v>237</v>
      </c>
      <c r="G42" s="3">
        <v>1</v>
      </c>
      <c r="J42" s="69"/>
      <c r="K42" s="71"/>
      <c r="L42" s="69"/>
      <c r="M42" s="69"/>
      <c r="N42" s="69"/>
    </row>
    <row r="43" spans="1:14" x14ac:dyDescent="0.2">
      <c r="A43" s="42" t="s">
        <v>236</v>
      </c>
      <c r="B43" s="6" t="s">
        <v>121</v>
      </c>
      <c r="C43" s="6"/>
      <c r="D43" s="6"/>
      <c r="E43" s="6" t="s">
        <v>120</v>
      </c>
      <c r="F43" s="42" t="s">
        <v>237</v>
      </c>
      <c r="G43" s="3">
        <v>2</v>
      </c>
      <c r="J43" s="69"/>
      <c r="K43" s="71"/>
      <c r="L43" s="69"/>
      <c r="M43" s="69"/>
      <c r="N43" s="69"/>
    </row>
    <row r="44" spans="1:14" s="55" customFormat="1" x14ac:dyDescent="0.2">
      <c r="A44" s="42" t="s">
        <v>236</v>
      </c>
      <c r="B44" s="6" t="s">
        <v>122</v>
      </c>
      <c r="C44" s="6"/>
      <c r="D44" s="6"/>
      <c r="E44" s="6" t="s">
        <v>12</v>
      </c>
      <c r="F44" s="42" t="s">
        <v>237</v>
      </c>
      <c r="G44" s="3">
        <v>1</v>
      </c>
      <c r="J44" s="71"/>
      <c r="K44" s="71"/>
      <c r="L44" s="71"/>
      <c r="M44" s="71"/>
      <c r="N44" s="71"/>
    </row>
    <row r="45" spans="1:14" s="55" customFormat="1" x14ac:dyDescent="0.2">
      <c r="B45" s="56"/>
      <c r="C45" s="56"/>
      <c r="D45" s="56"/>
      <c r="E45" s="56"/>
      <c r="J45" s="71"/>
      <c r="K45" s="71"/>
      <c r="L45" s="71"/>
      <c r="M45" s="71"/>
      <c r="N45" s="71"/>
    </row>
    <row r="46" spans="1:14" x14ac:dyDescent="0.2">
      <c r="A46" s="42" t="s">
        <v>238</v>
      </c>
      <c r="B46" s="6" t="s">
        <v>119</v>
      </c>
      <c r="C46" s="6"/>
      <c r="D46" s="6"/>
      <c r="E46" s="6" t="s">
        <v>121</v>
      </c>
      <c r="F46" s="42" t="s">
        <v>239</v>
      </c>
      <c r="G46" s="3">
        <v>1</v>
      </c>
      <c r="J46" s="69"/>
      <c r="K46" s="71"/>
      <c r="L46" s="69"/>
      <c r="M46" s="69"/>
      <c r="N46" s="69"/>
    </row>
    <row r="47" spans="1:14" x14ac:dyDescent="0.2">
      <c r="A47" s="42" t="s">
        <v>238</v>
      </c>
      <c r="B47" s="6" t="s">
        <v>122</v>
      </c>
      <c r="C47" s="6"/>
      <c r="D47" s="6"/>
      <c r="E47" s="6" t="s">
        <v>118</v>
      </c>
      <c r="F47" s="42" t="s">
        <v>239</v>
      </c>
      <c r="G47" s="3">
        <v>2</v>
      </c>
      <c r="J47" s="69"/>
      <c r="K47" s="71"/>
      <c r="L47" s="69"/>
      <c r="M47" s="69"/>
      <c r="N47" s="69"/>
    </row>
    <row r="48" spans="1:14" x14ac:dyDescent="0.2">
      <c r="A48" s="42" t="s">
        <v>238</v>
      </c>
      <c r="B48" s="6" t="s">
        <v>12</v>
      </c>
      <c r="C48" s="6"/>
      <c r="D48" s="6"/>
      <c r="E48" s="48" t="s">
        <v>240</v>
      </c>
      <c r="F48" s="42" t="s">
        <v>239</v>
      </c>
      <c r="G48" s="3">
        <v>1</v>
      </c>
    </row>
    <row r="50" spans="1:7" s="55" customFormat="1" x14ac:dyDescent="0.2">
      <c r="A50" s="42" t="s">
        <v>241</v>
      </c>
      <c r="B50" s="48" t="s">
        <v>122</v>
      </c>
      <c r="C50" s="6"/>
      <c r="D50" s="6"/>
      <c r="E50" s="48" t="s">
        <v>242</v>
      </c>
      <c r="F50" s="49" t="s">
        <v>243</v>
      </c>
      <c r="G50" s="3">
        <v>1</v>
      </c>
    </row>
    <row r="51" spans="1:7" x14ac:dyDescent="0.2">
      <c r="A51" s="55"/>
      <c r="B51" s="58"/>
      <c r="C51" s="56"/>
      <c r="D51" s="56"/>
      <c r="E51" s="56"/>
      <c r="F51" s="55"/>
      <c r="G51" s="55"/>
    </row>
    <row r="52" spans="1:7" x14ac:dyDescent="0.2">
      <c r="A52" s="55"/>
      <c r="B52" s="56"/>
      <c r="C52" s="56"/>
      <c r="D52" s="56"/>
      <c r="E52" s="56"/>
      <c r="F52" s="55"/>
      <c r="G52" s="55"/>
    </row>
    <row r="56" spans="1:7" x14ac:dyDescent="0.2">
      <c r="A56" s="53"/>
      <c r="B56" s="53"/>
      <c r="C56" s="53"/>
      <c r="D56" s="53"/>
      <c r="E56" s="53"/>
      <c r="F56" s="53"/>
      <c r="G56" s="54"/>
    </row>
    <row r="57" spans="1:7" x14ac:dyDescent="0.2">
      <c r="A57" s="55"/>
      <c r="B57" s="58"/>
      <c r="C57" s="56"/>
      <c r="D57" s="56"/>
      <c r="E57" s="56"/>
      <c r="F57" s="55"/>
      <c r="G57" s="55"/>
    </row>
    <row r="58" spans="1:7" x14ac:dyDescent="0.2">
      <c r="A58" s="55"/>
      <c r="B58" s="56"/>
      <c r="C58" s="56"/>
      <c r="D58" s="56"/>
      <c r="E58" s="56"/>
      <c r="F58" s="55"/>
      <c r="G58" s="55"/>
    </row>
    <row r="63" spans="1:7" x14ac:dyDescent="0.2">
      <c r="A63" s="53"/>
      <c r="B63" s="53"/>
      <c r="C63" s="53"/>
      <c r="D63" s="53"/>
      <c r="E63" s="53"/>
      <c r="F63" s="53"/>
      <c r="G63" s="54"/>
    </row>
    <row r="64" spans="1:7" x14ac:dyDescent="0.2">
      <c r="A64" s="55"/>
      <c r="B64" s="56"/>
      <c r="C64" s="56"/>
      <c r="D64" s="56"/>
      <c r="E64" s="56"/>
      <c r="F64" s="55"/>
      <c r="G64" s="55"/>
    </row>
    <row r="65" spans="1:7" x14ac:dyDescent="0.2">
      <c r="A65" s="55"/>
      <c r="B65" s="56"/>
      <c r="C65" s="56"/>
      <c r="D65" s="56"/>
      <c r="E65" s="56"/>
      <c r="F65" s="55"/>
      <c r="G65" s="55"/>
    </row>
    <row r="66" spans="1:7" x14ac:dyDescent="0.2">
      <c r="A66" s="55"/>
      <c r="B66" s="56"/>
      <c r="C66" s="56"/>
      <c r="D66" s="56"/>
      <c r="E66" s="56"/>
      <c r="F66" s="55"/>
      <c r="G66" s="55"/>
    </row>
    <row r="67" spans="1:7" x14ac:dyDescent="0.2">
      <c r="A67" s="55"/>
      <c r="B67" s="56"/>
      <c r="C67" s="56"/>
      <c r="D67" s="56"/>
      <c r="E67" s="56"/>
      <c r="F67" s="55"/>
      <c r="G67" s="55"/>
    </row>
    <row r="68" spans="1:7" x14ac:dyDescent="0.2">
      <c r="A68" s="55"/>
      <c r="B68" s="56"/>
      <c r="C68" s="56"/>
      <c r="D68" s="56"/>
      <c r="E68" s="56"/>
      <c r="F68" s="55"/>
      <c r="G68" s="55"/>
    </row>
    <row r="69" spans="1:7" x14ac:dyDescent="0.2">
      <c r="A69" s="57"/>
      <c r="B69" s="56"/>
      <c r="C69" s="56"/>
      <c r="D69" s="56"/>
      <c r="E69" s="56"/>
      <c r="F69" s="55"/>
      <c r="G69" s="55"/>
    </row>
    <row r="70" spans="1:7" x14ac:dyDescent="0.2">
      <c r="A70" s="55"/>
      <c r="B70" s="56"/>
      <c r="C70" s="56"/>
      <c r="D70" s="56"/>
      <c r="E70" s="56"/>
      <c r="F70" s="55"/>
      <c r="G70" s="55"/>
    </row>
    <row r="71" spans="1:7" x14ac:dyDescent="0.2">
      <c r="A71" s="53"/>
      <c r="B71" s="53"/>
      <c r="C71" s="53"/>
      <c r="D71" s="53"/>
      <c r="E71" s="53"/>
      <c r="F71" s="53"/>
      <c r="G71" s="54"/>
    </row>
    <row r="72" spans="1:7" x14ac:dyDescent="0.2">
      <c r="A72" s="55"/>
      <c r="B72" s="56"/>
      <c r="C72" s="56"/>
      <c r="D72" s="56"/>
      <c r="E72" s="56"/>
      <c r="F72" s="55"/>
      <c r="G72" s="55"/>
    </row>
    <row r="73" spans="1:7" x14ac:dyDescent="0.2">
      <c r="A73" s="55"/>
      <c r="B73" s="56"/>
      <c r="C73" s="56"/>
      <c r="D73" s="56"/>
      <c r="E73" s="56"/>
      <c r="F73" s="55"/>
      <c r="G73" s="55"/>
    </row>
    <row r="74" spans="1:7" x14ac:dyDescent="0.2">
      <c r="A74" s="55"/>
      <c r="B74" s="56"/>
      <c r="C74" s="56"/>
      <c r="D74" s="56"/>
      <c r="E74" s="56"/>
      <c r="F74" s="55"/>
      <c r="G74" s="55"/>
    </row>
    <row r="75" spans="1:7" x14ac:dyDescent="0.2">
      <c r="A75" s="55"/>
      <c r="B75" s="56"/>
      <c r="C75" s="56"/>
      <c r="D75" s="56"/>
      <c r="E75" s="56"/>
      <c r="F75" s="55"/>
      <c r="G75" s="55"/>
    </row>
    <row r="76" spans="1:7" x14ac:dyDescent="0.2">
      <c r="A76" s="55"/>
      <c r="B76" s="56"/>
      <c r="C76" s="56"/>
      <c r="D76" s="56"/>
      <c r="E76" s="56"/>
      <c r="F76" s="55"/>
      <c r="G76" s="55"/>
    </row>
    <row r="77" spans="1:7" x14ac:dyDescent="0.2">
      <c r="A77" s="55"/>
      <c r="B77" s="56"/>
      <c r="C77" s="56"/>
      <c r="D77" s="56"/>
      <c r="E77" s="56"/>
      <c r="F77" s="55"/>
      <c r="G77" s="55"/>
    </row>
    <row r="78" spans="1:7" x14ac:dyDescent="0.2">
      <c r="A78" s="55"/>
      <c r="B78" s="56"/>
      <c r="C78" s="56"/>
      <c r="D78" s="56"/>
      <c r="E78" s="56"/>
      <c r="F78" s="55"/>
      <c r="G78" s="55"/>
    </row>
    <row r="79" spans="1:7" x14ac:dyDescent="0.2">
      <c r="A79" s="55"/>
      <c r="B79" s="56"/>
      <c r="C79" s="56"/>
      <c r="D79" s="56"/>
      <c r="E79" s="56"/>
      <c r="F79" s="55"/>
      <c r="G79" s="55"/>
    </row>
    <row r="80" spans="1:7" x14ac:dyDescent="0.2">
      <c r="A80" s="55"/>
      <c r="B80" s="56"/>
      <c r="C80" s="56"/>
      <c r="D80" s="56"/>
      <c r="E80" s="56"/>
      <c r="F80" s="55"/>
      <c r="G80" s="55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86"/>
  <sheetViews>
    <sheetView topLeftCell="A10" workbookViewId="0">
      <selection activeCell="D26" sqref="D26"/>
    </sheetView>
  </sheetViews>
  <sheetFormatPr defaultRowHeight="12.75" x14ac:dyDescent="0.2"/>
  <cols>
    <col min="1" max="1" width="10.5703125" customWidth="1"/>
    <col min="2" max="2" width="25.140625" style="5" bestFit="1" customWidth="1"/>
    <col min="3" max="4" width="9.140625" style="5"/>
    <col min="5" max="5" width="23" style="5" bestFit="1" customWidth="1"/>
    <col min="11" max="11" width="27.28515625" customWidth="1"/>
  </cols>
  <sheetData>
    <row r="2" spans="1:11" x14ac:dyDescent="0.2">
      <c r="B2" s="5" t="s">
        <v>244</v>
      </c>
    </row>
    <row r="4" spans="1:11" x14ac:dyDescent="0.2">
      <c r="A4" s="1" t="s">
        <v>35</v>
      </c>
    </row>
    <row r="5" spans="1:11" x14ac:dyDescent="0.2">
      <c r="K5" s="3" t="s">
        <v>164</v>
      </c>
    </row>
    <row r="6" spans="1:11" x14ac:dyDescent="0.2">
      <c r="A6" s="2" t="s">
        <v>165</v>
      </c>
      <c r="B6" s="2" t="s">
        <v>166</v>
      </c>
      <c r="C6" s="2" t="s">
        <v>167</v>
      </c>
      <c r="D6" s="2" t="s">
        <v>168</v>
      </c>
      <c r="E6" s="2" t="s">
        <v>169</v>
      </c>
      <c r="F6" s="2" t="s">
        <v>170</v>
      </c>
      <c r="G6" s="4" t="s">
        <v>171</v>
      </c>
      <c r="K6" s="3" t="s">
        <v>43</v>
      </c>
    </row>
    <row r="7" spans="1:11" x14ac:dyDescent="0.2">
      <c r="A7" s="3" t="s">
        <v>245</v>
      </c>
      <c r="B7" s="6" t="str">
        <f>K6</f>
        <v>PENDLE HILL TIGERS</v>
      </c>
      <c r="C7" s="6"/>
      <c r="D7" s="6"/>
      <c r="E7" s="6" t="str">
        <f>K7</f>
        <v>A TEAM</v>
      </c>
      <c r="F7" s="3" t="s">
        <v>174</v>
      </c>
      <c r="G7" s="3">
        <v>1</v>
      </c>
      <c r="K7" s="3" t="s">
        <v>78</v>
      </c>
    </row>
    <row r="8" spans="1:11" x14ac:dyDescent="0.2">
      <c r="A8" s="3"/>
      <c r="B8" s="6" t="str">
        <f>K8</f>
        <v>TOONGABBIE PYTHONS</v>
      </c>
      <c r="C8" s="6"/>
      <c r="D8" s="6"/>
      <c r="E8" s="6" t="str">
        <f>K9</f>
        <v>GREMLINS</v>
      </c>
      <c r="F8" s="3" t="s">
        <v>174</v>
      </c>
      <c r="G8" s="3">
        <v>2</v>
      </c>
      <c r="K8" s="3" t="s">
        <v>80</v>
      </c>
    </row>
    <row r="9" spans="1:11" x14ac:dyDescent="0.2">
      <c r="A9" s="3"/>
      <c r="B9" s="6" t="str">
        <f>K10</f>
        <v>PROSPECT LIONS</v>
      </c>
      <c r="C9" s="6"/>
      <c r="D9" s="6"/>
      <c r="E9" s="6" t="str">
        <f>K11</f>
        <v>INTER BLACKTOWN</v>
      </c>
      <c r="F9" s="3" t="s">
        <v>174</v>
      </c>
      <c r="G9" s="3">
        <v>3</v>
      </c>
      <c r="K9" s="3" t="s">
        <v>74</v>
      </c>
    </row>
    <row r="10" spans="1:11" x14ac:dyDescent="0.2">
      <c r="A10" s="3"/>
      <c r="B10" s="6" t="str">
        <f>K12</f>
        <v>SMITHS 1</v>
      </c>
      <c r="C10" s="6"/>
      <c r="D10" s="6"/>
      <c r="E10" s="6" t="str">
        <f>K13</f>
        <v>ALLSTAR JNRS</v>
      </c>
      <c r="F10" s="3" t="s">
        <v>174</v>
      </c>
      <c r="G10" s="3">
        <v>4</v>
      </c>
      <c r="K10" s="3" t="s">
        <v>83</v>
      </c>
    </row>
    <row r="11" spans="1:11" x14ac:dyDescent="0.2">
      <c r="K11" s="3" t="s">
        <v>79</v>
      </c>
    </row>
    <row r="12" spans="1:11" x14ac:dyDescent="0.2">
      <c r="A12" s="1" t="s">
        <v>33</v>
      </c>
      <c r="B12" s="5" t="s">
        <v>181</v>
      </c>
      <c r="K12" s="3" t="s">
        <v>75</v>
      </c>
    </row>
    <row r="13" spans="1:11" x14ac:dyDescent="0.2">
      <c r="K13" s="3" t="s">
        <v>86</v>
      </c>
    </row>
    <row r="14" spans="1:11" x14ac:dyDescent="0.2">
      <c r="A14" s="2" t="s">
        <v>165</v>
      </c>
      <c r="B14" s="2" t="s">
        <v>166</v>
      </c>
      <c r="C14" s="2" t="s">
        <v>167</v>
      </c>
      <c r="D14" s="2" t="s">
        <v>168</v>
      </c>
      <c r="E14" s="2" t="s">
        <v>169</v>
      </c>
      <c r="F14" s="2" t="s">
        <v>170</v>
      </c>
      <c r="G14" s="4" t="s">
        <v>171</v>
      </c>
    </row>
    <row r="15" spans="1:11" x14ac:dyDescent="0.2">
      <c r="A15" s="3" t="s">
        <v>246</v>
      </c>
      <c r="B15" s="6" t="str">
        <f>K7</f>
        <v>A TEAM</v>
      </c>
      <c r="C15" s="6">
        <v>0</v>
      </c>
      <c r="D15" s="6">
        <v>1</v>
      </c>
      <c r="E15" s="6" t="str">
        <f>K8</f>
        <v>TOONGABBIE PYTHONS</v>
      </c>
      <c r="F15" s="3" t="s">
        <v>174</v>
      </c>
      <c r="G15" s="3">
        <v>1</v>
      </c>
    </row>
    <row r="16" spans="1:11" x14ac:dyDescent="0.2">
      <c r="A16" s="3"/>
      <c r="B16" s="6" t="str">
        <f>K9</f>
        <v>GREMLINS</v>
      </c>
      <c r="C16" s="6">
        <v>2</v>
      </c>
      <c r="D16" s="6">
        <v>0</v>
      </c>
      <c r="E16" s="6" t="str">
        <f>K10</f>
        <v>PROSPECT LIONS</v>
      </c>
      <c r="F16" s="3" t="s">
        <v>174</v>
      </c>
      <c r="G16" s="3">
        <v>2</v>
      </c>
    </row>
    <row r="17" spans="1:7" x14ac:dyDescent="0.2">
      <c r="A17" s="3"/>
      <c r="B17" s="6" t="str">
        <f>K11</f>
        <v>INTER BLACKTOWN</v>
      </c>
      <c r="C17" s="6">
        <v>1</v>
      </c>
      <c r="D17" s="6">
        <v>1</v>
      </c>
      <c r="E17" s="6" t="str">
        <f>K12</f>
        <v>SMITHS 1</v>
      </c>
      <c r="F17" s="3" t="s">
        <v>174</v>
      </c>
      <c r="G17" s="3">
        <v>3</v>
      </c>
    </row>
    <row r="18" spans="1:7" x14ac:dyDescent="0.2">
      <c r="A18" s="3"/>
      <c r="B18" s="6" t="str">
        <f>K13</f>
        <v>ALLSTAR JNRS</v>
      </c>
      <c r="C18" s="6">
        <v>4</v>
      </c>
      <c r="D18" s="6">
        <v>1</v>
      </c>
      <c r="E18" s="6" t="str">
        <f>K6</f>
        <v>PENDLE HILL TIGERS</v>
      </c>
      <c r="F18" s="3" t="s">
        <v>174</v>
      </c>
      <c r="G18" s="3">
        <v>4</v>
      </c>
    </row>
    <row r="20" spans="1:7" x14ac:dyDescent="0.2">
      <c r="A20" s="1" t="s">
        <v>34</v>
      </c>
      <c r="B20" s="5" t="s">
        <v>247</v>
      </c>
    </row>
    <row r="22" spans="1:7" x14ac:dyDescent="0.2">
      <c r="A22" s="2" t="s">
        <v>165</v>
      </c>
      <c r="B22" s="2" t="s">
        <v>166</v>
      </c>
      <c r="C22" s="2" t="s">
        <v>167</v>
      </c>
      <c r="D22" s="2" t="s">
        <v>168</v>
      </c>
      <c r="E22" s="2" t="s">
        <v>169</v>
      </c>
      <c r="F22" s="2" t="s">
        <v>170</v>
      </c>
      <c r="G22" s="4" t="s">
        <v>171</v>
      </c>
    </row>
    <row r="23" spans="1:7" x14ac:dyDescent="0.2">
      <c r="A23" s="3" t="s">
        <v>248</v>
      </c>
      <c r="B23" s="6" t="str">
        <f>K9</f>
        <v>GREMLINS</v>
      </c>
      <c r="C23" s="6">
        <v>0</v>
      </c>
      <c r="D23" s="6">
        <v>1</v>
      </c>
      <c r="E23" s="6" t="str">
        <f>K6</f>
        <v>PENDLE HILL TIGERS</v>
      </c>
      <c r="F23" s="3" t="s">
        <v>174</v>
      </c>
      <c r="G23" s="3">
        <v>1</v>
      </c>
    </row>
    <row r="24" spans="1:7" x14ac:dyDescent="0.2">
      <c r="A24" s="3"/>
      <c r="B24" s="6" t="str">
        <f>K8</f>
        <v>TOONGABBIE PYTHONS</v>
      </c>
      <c r="C24" s="6">
        <v>0</v>
      </c>
      <c r="D24" s="6">
        <v>5</v>
      </c>
      <c r="E24" s="6" t="str">
        <f>K11</f>
        <v>INTER BLACKTOWN</v>
      </c>
      <c r="F24" s="3" t="s">
        <v>174</v>
      </c>
      <c r="G24" s="3">
        <v>2</v>
      </c>
    </row>
    <row r="25" spans="1:7" x14ac:dyDescent="0.2">
      <c r="A25" s="3"/>
      <c r="B25" s="6" t="str">
        <f>K10</f>
        <v>PROSPECT LIONS</v>
      </c>
      <c r="C25" s="6">
        <v>1</v>
      </c>
      <c r="D25" s="6">
        <v>0</v>
      </c>
      <c r="E25" s="6" t="str">
        <f>K13</f>
        <v>ALLSTAR JNRS</v>
      </c>
      <c r="F25" s="3" t="s">
        <v>174</v>
      </c>
      <c r="G25" s="3">
        <v>3</v>
      </c>
    </row>
    <row r="26" spans="1:7" x14ac:dyDescent="0.2">
      <c r="A26" s="3"/>
      <c r="B26" s="6" t="str">
        <f>K12</f>
        <v>SMITHS 1</v>
      </c>
      <c r="C26" s="6">
        <v>7</v>
      </c>
      <c r="D26" s="6">
        <v>0</v>
      </c>
      <c r="E26" s="6" t="str">
        <f>K7</f>
        <v>A TEAM</v>
      </c>
      <c r="F26" s="3" t="s">
        <v>174</v>
      </c>
      <c r="G26" s="3">
        <v>4</v>
      </c>
    </row>
    <row r="28" spans="1:7" x14ac:dyDescent="0.2">
      <c r="A28" s="1" t="s">
        <v>186</v>
      </c>
    </row>
    <row r="30" spans="1:7" x14ac:dyDescent="0.2">
      <c r="A30" s="2" t="s">
        <v>165</v>
      </c>
      <c r="B30" s="2" t="s">
        <v>166</v>
      </c>
      <c r="C30" s="2" t="s">
        <v>167</v>
      </c>
      <c r="D30" s="2" t="s">
        <v>168</v>
      </c>
      <c r="E30" s="2" t="s">
        <v>169</v>
      </c>
      <c r="F30" s="2" t="s">
        <v>170</v>
      </c>
      <c r="G30" s="4" t="s">
        <v>171</v>
      </c>
    </row>
    <row r="31" spans="1:7" x14ac:dyDescent="0.2">
      <c r="A31" s="3" t="s">
        <v>249</v>
      </c>
      <c r="B31" s="6" t="str">
        <f>K7</f>
        <v>A TEAM</v>
      </c>
      <c r="C31" s="6"/>
      <c r="D31" s="6"/>
      <c r="E31" s="6" t="str">
        <f>K10</f>
        <v>PROSPECT LIONS</v>
      </c>
      <c r="F31" s="3" t="s">
        <v>174</v>
      </c>
      <c r="G31" s="3">
        <v>1</v>
      </c>
    </row>
    <row r="32" spans="1:7" x14ac:dyDescent="0.2">
      <c r="A32" s="3"/>
      <c r="B32" s="6" t="str">
        <f>K9</f>
        <v>GREMLINS</v>
      </c>
      <c r="C32" s="6"/>
      <c r="D32" s="6"/>
      <c r="E32" s="6" t="str">
        <f>K12</f>
        <v>SMITHS 1</v>
      </c>
      <c r="F32" s="3" t="s">
        <v>174</v>
      </c>
      <c r="G32" s="3">
        <v>2</v>
      </c>
    </row>
    <row r="33" spans="1:7" x14ac:dyDescent="0.2">
      <c r="A33" s="3"/>
      <c r="B33" s="6" t="str">
        <f>K11</f>
        <v>INTER BLACKTOWN</v>
      </c>
      <c r="C33" s="6"/>
      <c r="D33" s="6"/>
      <c r="E33" s="6" t="str">
        <f>K6</f>
        <v>PENDLE HILL TIGERS</v>
      </c>
      <c r="F33" s="3" t="s">
        <v>174</v>
      </c>
      <c r="G33" s="3">
        <v>3</v>
      </c>
    </row>
    <row r="34" spans="1:7" x14ac:dyDescent="0.2">
      <c r="A34" s="3"/>
      <c r="B34" s="6" t="str">
        <f>K13</f>
        <v>ALLSTAR JNRS</v>
      </c>
      <c r="C34" s="6"/>
      <c r="D34" s="6"/>
      <c r="E34" s="6" t="str">
        <f>K8</f>
        <v>TOONGABBIE PYTHONS</v>
      </c>
      <c r="F34" s="3" t="s">
        <v>174</v>
      </c>
      <c r="G34" s="3">
        <v>4</v>
      </c>
    </row>
    <row r="36" spans="1:7" x14ac:dyDescent="0.2">
      <c r="A36" s="1" t="s">
        <v>188</v>
      </c>
    </row>
    <row r="38" spans="1:7" x14ac:dyDescent="0.2">
      <c r="A38" s="2" t="s">
        <v>165</v>
      </c>
      <c r="B38" s="2" t="s">
        <v>166</v>
      </c>
      <c r="C38" s="2" t="s">
        <v>167</v>
      </c>
      <c r="D38" s="2" t="s">
        <v>168</v>
      </c>
      <c r="E38" s="2" t="s">
        <v>169</v>
      </c>
      <c r="F38" s="2" t="s">
        <v>170</v>
      </c>
      <c r="G38" s="4" t="s">
        <v>171</v>
      </c>
    </row>
    <row r="39" spans="1:7" x14ac:dyDescent="0.2">
      <c r="A39" s="3" t="s">
        <v>250</v>
      </c>
      <c r="B39" s="6" t="str">
        <f>K6</f>
        <v>PENDLE HILL TIGERS</v>
      </c>
      <c r="C39" s="6"/>
      <c r="D39" s="6"/>
      <c r="E39" s="6" t="str">
        <f>K8</f>
        <v>TOONGABBIE PYTHONS</v>
      </c>
      <c r="F39" s="3" t="s">
        <v>174</v>
      </c>
      <c r="G39" s="3">
        <v>1</v>
      </c>
    </row>
    <row r="40" spans="1:7" x14ac:dyDescent="0.2">
      <c r="A40" s="3"/>
      <c r="B40" s="6" t="str">
        <f>K9</f>
        <v>GREMLINS</v>
      </c>
      <c r="C40" s="6"/>
      <c r="D40" s="6"/>
      <c r="E40" s="6" t="str">
        <f>K7</f>
        <v>A TEAM</v>
      </c>
      <c r="F40" s="3" t="s">
        <v>174</v>
      </c>
      <c r="G40" s="3">
        <v>2</v>
      </c>
    </row>
    <row r="41" spans="1:7" x14ac:dyDescent="0.2">
      <c r="A41" s="3"/>
      <c r="B41" s="6" t="str">
        <f>K10</f>
        <v>PROSPECT LIONS</v>
      </c>
      <c r="C41" s="6"/>
      <c r="D41" s="6"/>
      <c r="E41" s="6" t="str">
        <f>K12</f>
        <v>SMITHS 1</v>
      </c>
      <c r="F41" s="3" t="s">
        <v>174</v>
      </c>
      <c r="G41" s="3">
        <v>3</v>
      </c>
    </row>
    <row r="42" spans="1:7" x14ac:dyDescent="0.2">
      <c r="A42" s="3"/>
      <c r="B42" s="6" t="str">
        <f>K11</f>
        <v>INTER BLACKTOWN</v>
      </c>
      <c r="C42" s="6"/>
      <c r="D42" s="6"/>
      <c r="E42" s="6" t="str">
        <f>K13</f>
        <v>ALLSTAR JNRS</v>
      </c>
      <c r="F42" s="3" t="s">
        <v>174</v>
      </c>
      <c r="G42" s="3">
        <v>4</v>
      </c>
    </row>
    <row r="44" spans="1:7" x14ac:dyDescent="0.2">
      <c r="A44" s="1" t="s">
        <v>190</v>
      </c>
    </row>
    <row r="46" spans="1:7" x14ac:dyDescent="0.2">
      <c r="A46" s="2" t="s">
        <v>165</v>
      </c>
      <c r="B46" s="2" t="s">
        <v>166</v>
      </c>
      <c r="C46" s="2" t="s">
        <v>167</v>
      </c>
      <c r="D46" s="2" t="s">
        <v>168</v>
      </c>
      <c r="E46" s="2" t="s">
        <v>169</v>
      </c>
      <c r="F46" s="2" t="s">
        <v>170</v>
      </c>
      <c r="G46" s="4" t="s">
        <v>171</v>
      </c>
    </row>
    <row r="47" spans="1:7" x14ac:dyDescent="0.2">
      <c r="A47" s="3" t="s">
        <v>251</v>
      </c>
      <c r="B47" s="6" t="str">
        <f>K10</f>
        <v>PROSPECT LIONS</v>
      </c>
      <c r="C47" s="6"/>
      <c r="D47" s="6"/>
      <c r="E47" s="6" t="str">
        <f>K6</f>
        <v>PENDLE HILL TIGERS</v>
      </c>
      <c r="F47" s="3" t="s">
        <v>174</v>
      </c>
      <c r="G47" s="3">
        <v>1</v>
      </c>
    </row>
    <row r="48" spans="1:7" x14ac:dyDescent="0.2">
      <c r="A48" s="3"/>
      <c r="B48" s="6" t="str">
        <f>K11</f>
        <v>INTER BLACKTOWN</v>
      </c>
      <c r="C48" s="6"/>
      <c r="D48" s="6"/>
      <c r="E48" s="6" t="str">
        <f>K7</f>
        <v>A TEAM</v>
      </c>
      <c r="F48" s="3" t="s">
        <v>174</v>
      </c>
      <c r="G48" s="3">
        <v>2</v>
      </c>
    </row>
    <row r="49" spans="1:7" x14ac:dyDescent="0.2">
      <c r="A49" s="3"/>
      <c r="B49" s="6" t="str">
        <f>K12</f>
        <v>SMITHS 1</v>
      </c>
      <c r="C49" s="6"/>
      <c r="D49" s="6"/>
      <c r="E49" s="6" t="str">
        <f>K8</f>
        <v>TOONGABBIE PYTHONS</v>
      </c>
      <c r="F49" s="3" t="s">
        <v>174</v>
      </c>
      <c r="G49" s="3">
        <v>3</v>
      </c>
    </row>
    <row r="50" spans="1:7" x14ac:dyDescent="0.2">
      <c r="A50" s="3"/>
      <c r="B50" s="6" t="str">
        <f>K13</f>
        <v>ALLSTAR JNRS</v>
      </c>
      <c r="C50" s="6"/>
      <c r="D50" s="6"/>
      <c r="E50" s="6" t="str">
        <f>K9</f>
        <v>GREMLINS</v>
      </c>
      <c r="F50" s="3" t="s">
        <v>174</v>
      </c>
      <c r="G50" s="3">
        <v>4</v>
      </c>
    </row>
    <row r="52" spans="1:7" x14ac:dyDescent="0.2">
      <c r="A52" s="1" t="s">
        <v>192</v>
      </c>
    </row>
    <row r="54" spans="1:7" x14ac:dyDescent="0.2">
      <c r="A54" s="2" t="s">
        <v>165</v>
      </c>
      <c r="B54" s="2" t="s">
        <v>166</v>
      </c>
      <c r="C54" s="2" t="s">
        <v>167</v>
      </c>
      <c r="D54" s="2" t="s">
        <v>168</v>
      </c>
      <c r="E54" s="2" t="s">
        <v>169</v>
      </c>
      <c r="F54" s="2" t="s">
        <v>170</v>
      </c>
      <c r="G54" s="4" t="s">
        <v>171</v>
      </c>
    </row>
    <row r="55" spans="1:7" x14ac:dyDescent="0.2">
      <c r="A55" s="3" t="s">
        <v>252</v>
      </c>
      <c r="B55" s="6" t="str">
        <f>K6</f>
        <v>PENDLE HILL TIGERS</v>
      </c>
      <c r="C55" s="6"/>
      <c r="D55" s="6"/>
      <c r="E55" s="6" t="str">
        <f>K12</f>
        <v>SMITHS 1</v>
      </c>
      <c r="F55" s="3" t="s">
        <v>174</v>
      </c>
      <c r="G55" s="3">
        <v>1</v>
      </c>
    </row>
    <row r="56" spans="1:7" x14ac:dyDescent="0.2">
      <c r="A56" s="3"/>
      <c r="B56" s="6" t="str">
        <f>K7</f>
        <v>A TEAM</v>
      </c>
      <c r="C56" s="6"/>
      <c r="D56" s="6"/>
      <c r="E56" s="6" t="str">
        <f>K13</f>
        <v>ALLSTAR JNRS</v>
      </c>
      <c r="F56" s="3" t="s">
        <v>174</v>
      </c>
      <c r="G56" s="3">
        <v>2</v>
      </c>
    </row>
    <row r="57" spans="1:7" x14ac:dyDescent="0.2">
      <c r="A57" s="3"/>
      <c r="B57" s="6" t="str">
        <f>K8</f>
        <v>TOONGABBIE PYTHONS</v>
      </c>
      <c r="C57" s="6"/>
      <c r="D57" s="6"/>
      <c r="E57" s="6" t="str">
        <f>K10</f>
        <v>PROSPECT LIONS</v>
      </c>
      <c r="F57" s="3" t="s">
        <v>174</v>
      </c>
      <c r="G57" s="3">
        <v>3</v>
      </c>
    </row>
    <row r="58" spans="1:7" x14ac:dyDescent="0.2">
      <c r="A58" s="3"/>
      <c r="B58" s="6" t="str">
        <f>K9</f>
        <v>GREMLINS</v>
      </c>
      <c r="C58" s="6"/>
      <c r="D58" s="6"/>
      <c r="E58" s="6" t="str">
        <f>K11</f>
        <v>INTER BLACKTOWN</v>
      </c>
      <c r="F58" s="3" t="s">
        <v>174</v>
      </c>
      <c r="G58" s="3">
        <v>4</v>
      </c>
    </row>
    <row r="60" spans="1:7" x14ac:dyDescent="0.2">
      <c r="A60" s="1" t="s">
        <v>194</v>
      </c>
    </row>
    <row r="62" spans="1:7" x14ac:dyDescent="0.2">
      <c r="A62" s="2" t="s">
        <v>165</v>
      </c>
      <c r="B62" s="2" t="s">
        <v>166</v>
      </c>
      <c r="C62" s="2" t="s">
        <v>167</v>
      </c>
      <c r="D62" s="2" t="s">
        <v>168</v>
      </c>
      <c r="E62" s="2" t="s">
        <v>169</v>
      </c>
      <c r="F62" s="2" t="s">
        <v>170</v>
      </c>
      <c r="G62" s="4" t="s">
        <v>171</v>
      </c>
    </row>
    <row r="63" spans="1:7" x14ac:dyDescent="0.2">
      <c r="A63" s="3" t="s">
        <v>253</v>
      </c>
      <c r="B63" s="6" t="str">
        <f>K7</f>
        <v>A TEAM</v>
      </c>
      <c r="C63" s="6"/>
      <c r="D63" s="6"/>
      <c r="E63" s="6" t="str">
        <f>K6</f>
        <v>PENDLE HILL TIGERS</v>
      </c>
      <c r="F63" s="3" t="s">
        <v>174</v>
      </c>
      <c r="G63" s="3">
        <v>1</v>
      </c>
    </row>
    <row r="64" spans="1:7" x14ac:dyDescent="0.2">
      <c r="A64" s="3"/>
      <c r="B64" s="6" t="str">
        <f>K9</f>
        <v>GREMLINS</v>
      </c>
      <c r="C64" s="6"/>
      <c r="D64" s="6"/>
      <c r="E64" s="6" t="str">
        <f>K8</f>
        <v>TOONGABBIE PYTHONS</v>
      </c>
      <c r="F64" s="3" t="s">
        <v>174</v>
      </c>
      <c r="G64" s="3">
        <v>2</v>
      </c>
    </row>
    <row r="65" spans="1:7" x14ac:dyDescent="0.2">
      <c r="A65" s="3"/>
      <c r="B65" s="6" t="str">
        <f>K11</f>
        <v>INTER BLACKTOWN</v>
      </c>
      <c r="C65" s="6"/>
      <c r="D65" s="6"/>
      <c r="E65" s="6" t="str">
        <f>K10</f>
        <v>PROSPECT LIONS</v>
      </c>
      <c r="F65" s="3" t="s">
        <v>174</v>
      </c>
      <c r="G65" s="3">
        <v>3</v>
      </c>
    </row>
    <row r="66" spans="1:7" x14ac:dyDescent="0.2">
      <c r="A66" s="3"/>
      <c r="B66" s="6" t="str">
        <f>K13</f>
        <v>ALLSTAR JNRS</v>
      </c>
      <c r="C66" s="6"/>
      <c r="D66" s="6"/>
      <c r="E66" s="6" t="str">
        <f>K12</f>
        <v>SMITHS 1</v>
      </c>
      <c r="F66" s="3" t="s">
        <v>174</v>
      </c>
      <c r="G66" s="3">
        <v>4</v>
      </c>
    </row>
    <row r="68" spans="1:7" x14ac:dyDescent="0.2">
      <c r="A68" s="1" t="s">
        <v>196</v>
      </c>
    </row>
    <row r="70" spans="1:7" x14ac:dyDescent="0.2">
      <c r="A70" s="2" t="s">
        <v>165</v>
      </c>
      <c r="B70" s="2" t="s">
        <v>166</v>
      </c>
      <c r="C70" s="2" t="s">
        <v>167</v>
      </c>
      <c r="D70" s="2" t="s">
        <v>168</v>
      </c>
      <c r="E70" s="2" t="s">
        <v>169</v>
      </c>
      <c r="F70" s="2" t="s">
        <v>170</v>
      </c>
      <c r="G70" s="4" t="s">
        <v>171</v>
      </c>
    </row>
    <row r="71" spans="1:7" x14ac:dyDescent="0.2">
      <c r="A71" s="3" t="s">
        <v>254</v>
      </c>
      <c r="B71" s="6" t="str">
        <f>K8</f>
        <v>TOONGABBIE PYTHONS</v>
      </c>
      <c r="C71" s="6"/>
      <c r="D71" s="6"/>
      <c r="E71" s="6" t="str">
        <f>K7</f>
        <v>A TEAM</v>
      </c>
      <c r="F71" s="3" t="s">
        <v>174</v>
      </c>
      <c r="G71" s="3">
        <v>1</v>
      </c>
    </row>
    <row r="72" spans="1:7" x14ac:dyDescent="0.2">
      <c r="A72" s="3"/>
      <c r="B72" s="6" t="str">
        <f>K10</f>
        <v>PROSPECT LIONS</v>
      </c>
      <c r="C72" s="6"/>
      <c r="D72" s="6"/>
      <c r="E72" s="6" t="str">
        <f>K9</f>
        <v>GREMLINS</v>
      </c>
      <c r="F72" s="3" t="s">
        <v>174</v>
      </c>
      <c r="G72" s="3">
        <v>2</v>
      </c>
    </row>
    <row r="73" spans="1:7" x14ac:dyDescent="0.2">
      <c r="A73" s="3"/>
      <c r="B73" s="6" t="str">
        <f>K12</f>
        <v>SMITHS 1</v>
      </c>
      <c r="C73" s="6"/>
      <c r="D73" s="6"/>
      <c r="E73" s="6" t="str">
        <f>K11</f>
        <v>INTER BLACKTOWN</v>
      </c>
      <c r="F73" s="3" t="s">
        <v>174</v>
      </c>
      <c r="G73" s="3">
        <v>3</v>
      </c>
    </row>
    <row r="74" spans="1:7" x14ac:dyDescent="0.2">
      <c r="A74" s="3"/>
      <c r="B74" s="6" t="str">
        <f>K6</f>
        <v>PENDLE HILL TIGERS</v>
      </c>
      <c r="C74" s="6"/>
      <c r="D74" s="6"/>
      <c r="E74" s="6" t="str">
        <f>K13</f>
        <v>ALLSTAR JNRS</v>
      </c>
      <c r="F74" s="3" t="s">
        <v>174</v>
      </c>
      <c r="G74" s="3">
        <v>4</v>
      </c>
    </row>
    <row r="76" spans="1:7" x14ac:dyDescent="0.2">
      <c r="A76" s="1" t="s">
        <v>198</v>
      </c>
    </row>
    <row r="78" spans="1:7" x14ac:dyDescent="0.2">
      <c r="A78" s="2" t="s">
        <v>165</v>
      </c>
      <c r="B78" s="2" t="s">
        <v>166</v>
      </c>
      <c r="C78" s="2" t="s">
        <v>167</v>
      </c>
      <c r="D78" s="2" t="s">
        <v>168</v>
      </c>
      <c r="E78" s="2" t="s">
        <v>169</v>
      </c>
      <c r="F78" s="2" t="s">
        <v>170</v>
      </c>
      <c r="G78" s="4" t="s">
        <v>171</v>
      </c>
    </row>
    <row r="79" spans="1:7" x14ac:dyDescent="0.2">
      <c r="A79" s="3" t="s">
        <v>255</v>
      </c>
      <c r="B79" s="6" t="str">
        <f>K6</f>
        <v>PENDLE HILL TIGERS</v>
      </c>
      <c r="C79" s="6"/>
      <c r="D79" s="6"/>
      <c r="E79" s="6" t="str">
        <f>K9</f>
        <v>GREMLINS</v>
      </c>
      <c r="F79" s="3" t="s">
        <v>174</v>
      </c>
      <c r="G79" s="3">
        <v>1</v>
      </c>
    </row>
    <row r="80" spans="1:7" x14ac:dyDescent="0.2">
      <c r="A80" s="3"/>
      <c r="B80" s="6" t="str">
        <f>K11</f>
        <v>INTER BLACKTOWN</v>
      </c>
      <c r="C80" s="6"/>
      <c r="D80" s="6"/>
      <c r="E80" s="6" t="str">
        <f>K8</f>
        <v>TOONGABBIE PYTHONS</v>
      </c>
      <c r="F80" s="3" t="s">
        <v>174</v>
      </c>
      <c r="G80" s="3">
        <v>2</v>
      </c>
    </row>
    <row r="81" spans="1:7" x14ac:dyDescent="0.2">
      <c r="A81" s="3"/>
      <c r="B81" s="6" t="str">
        <f>K13</f>
        <v>ALLSTAR JNRS</v>
      </c>
      <c r="C81" s="6"/>
      <c r="D81" s="6"/>
      <c r="E81" s="6" t="str">
        <f>K10</f>
        <v>PROSPECT LIONS</v>
      </c>
      <c r="F81" s="3" t="s">
        <v>174</v>
      </c>
      <c r="G81" s="3">
        <v>3</v>
      </c>
    </row>
    <row r="82" spans="1:7" x14ac:dyDescent="0.2">
      <c r="A82" s="3"/>
      <c r="B82" s="6" t="str">
        <f>K7</f>
        <v>A TEAM</v>
      </c>
      <c r="C82" s="6"/>
      <c r="D82" s="6"/>
      <c r="E82" s="6" t="str">
        <f>K12</f>
        <v>SMITHS 1</v>
      </c>
      <c r="F82" s="3" t="s">
        <v>174</v>
      </c>
      <c r="G82" s="3">
        <v>4</v>
      </c>
    </row>
    <row r="84" spans="1:7" x14ac:dyDescent="0.2">
      <c r="A84" t="s">
        <v>256</v>
      </c>
      <c r="B84" s="5" t="s">
        <v>218</v>
      </c>
    </row>
    <row r="86" spans="1:7" x14ac:dyDescent="0.2">
      <c r="A86" t="s">
        <v>257</v>
      </c>
      <c r="B86" s="5" t="s">
        <v>219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86"/>
  <sheetViews>
    <sheetView topLeftCell="A10" workbookViewId="0">
      <selection activeCell="D26" sqref="D26"/>
    </sheetView>
  </sheetViews>
  <sheetFormatPr defaultRowHeight="12.75" x14ac:dyDescent="0.2"/>
  <cols>
    <col min="1" max="1" width="10.5703125" customWidth="1"/>
    <col min="2" max="2" width="25.140625" style="5" bestFit="1" customWidth="1"/>
    <col min="3" max="4" width="9.140625" style="5"/>
    <col min="5" max="5" width="23" style="5" bestFit="1" customWidth="1"/>
    <col min="11" max="11" width="27.28515625" customWidth="1"/>
  </cols>
  <sheetData>
    <row r="2" spans="1:11" x14ac:dyDescent="0.2">
      <c r="B2" s="5" t="s">
        <v>258</v>
      </c>
    </row>
    <row r="4" spans="1:11" x14ac:dyDescent="0.2">
      <c r="A4" s="1" t="s">
        <v>35</v>
      </c>
    </row>
    <row r="5" spans="1:11" x14ac:dyDescent="0.2">
      <c r="K5" s="3" t="s">
        <v>164</v>
      </c>
    </row>
    <row r="6" spans="1:11" x14ac:dyDescent="0.2">
      <c r="A6" s="2" t="s">
        <v>165</v>
      </c>
      <c r="B6" s="2" t="s">
        <v>166</v>
      </c>
      <c r="C6" s="2" t="s">
        <v>167</v>
      </c>
      <c r="D6" s="2" t="s">
        <v>168</v>
      </c>
      <c r="E6" s="2" t="s">
        <v>169</v>
      </c>
      <c r="F6" s="2" t="s">
        <v>170</v>
      </c>
      <c r="G6" s="4" t="s">
        <v>171</v>
      </c>
      <c r="K6" s="3" t="s">
        <v>90</v>
      </c>
    </row>
    <row r="7" spans="1:11" x14ac:dyDescent="0.2">
      <c r="A7" s="3" t="s">
        <v>245</v>
      </c>
      <c r="B7" s="6" t="str">
        <f>K6</f>
        <v>BV3</v>
      </c>
      <c r="C7" s="6"/>
      <c r="D7" s="6"/>
      <c r="E7" s="6" t="str">
        <f>K7</f>
        <v>NORWEST COUGARS</v>
      </c>
      <c r="F7" s="3" t="s">
        <v>178</v>
      </c>
      <c r="G7" s="3">
        <v>1</v>
      </c>
      <c r="K7" s="3" t="s">
        <v>94</v>
      </c>
    </row>
    <row r="8" spans="1:11" x14ac:dyDescent="0.2">
      <c r="A8" s="3"/>
      <c r="B8" s="6" t="str">
        <f>K8</f>
        <v>KINGS INFANTRY</v>
      </c>
      <c r="C8" s="6"/>
      <c r="D8" s="6"/>
      <c r="E8" s="6" t="str">
        <f>K9</f>
        <v>ROOTY HILL</v>
      </c>
      <c r="F8" s="3" t="s">
        <v>178</v>
      </c>
      <c r="G8" s="3">
        <v>2</v>
      </c>
      <c r="K8" s="3" t="s">
        <v>96</v>
      </c>
    </row>
    <row r="9" spans="1:11" x14ac:dyDescent="0.2">
      <c r="A9" s="3"/>
      <c r="B9" s="6" t="str">
        <f>K10</f>
        <v>KINGS CHAMPS</v>
      </c>
      <c r="C9" s="6"/>
      <c r="D9" s="6"/>
      <c r="E9" s="6" t="str">
        <f>K11</f>
        <v>WORKEROOS</v>
      </c>
      <c r="F9" s="3" t="s">
        <v>178</v>
      </c>
      <c r="G9" s="3">
        <v>3</v>
      </c>
      <c r="K9" s="3" t="s">
        <v>92</v>
      </c>
    </row>
    <row r="10" spans="1:11" x14ac:dyDescent="0.2">
      <c r="A10" s="3"/>
      <c r="B10" s="6" t="str">
        <f>K12</f>
        <v>SMITHS 2</v>
      </c>
      <c r="C10" s="6"/>
      <c r="D10" s="6"/>
      <c r="E10" s="6" t="str">
        <f>K13</f>
        <v>SWAT</v>
      </c>
      <c r="F10" s="3" t="s">
        <v>178</v>
      </c>
      <c r="G10" s="3">
        <v>4</v>
      </c>
      <c r="K10" s="3" t="s">
        <v>100</v>
      </c>
    </row>
    <row r="11" spans="1:11" x14ac:dyDescent="0.2">
      <c r="K11" s="3" t="s">
        <v>101</v>
      </c>
    </row>
    <row r="12" spans="1:11" x14ac:dyDescent="0.2">
      <c r="A12" s="1" t="s">
        <v>33</v>
      </c>
      <c r="B12" s="5" t="s">
        <v>181</v>
      </c>
      <c r="K12" s="3" t="s">
        <v>91</v>
      </c>
    </row>
    <row r="13" spans="1:11" x14ac:dyDescent="0.2">
      <c r="K13" s="3" t="s">
        <v>97</v>
      </c>
    </row>
    <row r="14" spans="1:11" x14ac:dyDescent="0.2">
      <c r="A14" s="2" t="s">
        <v>165</v>
      </c>
      <c r="B14" s="2" t="s">
        <v>166</v>
      </c>
      <c r="C14" s="2" t="s">
        <v>167</v>
      </c>
      <c r="D14" s="2" t="s">
        <v>168</v>
      </c>
      <c r="E14" s="2" t="s">
        <v>169</v>
      </c>
      <c r="F14" s="2" t="s">
        <v>170</v>
      </c>
      <c r="G14" s="4" t="s">
        <v>171</v>
      </c>
    </row>
    <row r="15" spans="1:11" x14ac:dyDescent="0.2">
      <c r="A15" s="3" t="s">
        <v>246</v>
      </c>
      <c r="B15" s="6" t="str">
        <f>K7</f>
        <v>NORWEST COUGARS</v>
      </c>
      <c r="C15" s="6">
        <v>7</v>
      </c>
      <c r="D15" s="6">
        <v>1</v>
      </c>
      <c r="E15" s="6" t="str">
        <f>K8</f>
        <v>KINGS INFANTRY</v>
      </c>
      <c r="F15" s="3" t="s">
        <v>178</v>
      </c>
      <c r="G15" s="3">
        <v>1</v>
      </c>
    </row>
    <row r="16" spans="1:11" x14ac:dyDescent="0.2">
      <c r="A16" s="3"/>
      <c r="B16" s="6" t="str">
        <f>K9</f>
        <v>ROOTY HILL</v>
      </c>
      <c r="C16" s="6">
        <v>2</v>
      </c>
      <c r="D16" s="6">
        <v>0</v>
      </c>
      <c r="E16" s="6" t="str">
        <f>K10</f>
        <v>KINGS CHAMPS</v>
      </c>
      <c r="F16" s="3" t="s">
        <v>178</v>
      </c>
      <c r="G16" s="3">
        <v>2</v>
      </c>
    </row>
    <row r="17" spans="1:7" x14ac:dyDescent="0.2">
      <c r="A17" s="3"/>
      <c r="B17" s="6" t="str">
        <f>K11</f>
        <v>WORKEROOS</v>
      </c>
      <c r="C17" s="6">
        <v>0</v>
      </c>
      <c r="D17" s="6">
        <v>6</v>
      </c>
      <c r="E17" s="6" t="str">
        <f>K12</f>
        <v>SMITHS 2</v>
      </c>
      <c r="F17" s="3" t="s">
        <v>178</v>
      </c>
      <c r="G17" s="3">
        <v>3</v>
      </c>
    </row>
    <row r="18" spans="1:7" x14ac:dyDescent="0.2">
      <c r="A18" s="3"/>
      <c r="B18" s="6" t="str">
        <f>K13</f>
        <v>SWAT</v>
      </c>
      <c r="C18" s="6">
        <v>4</v>
      </c>
      <c r="D18" s="6">
        <v>0</v>
      </c>
      <c r="E18" s="6" t="str">
        <f>K6</f>
        <v>BV3</v>
      </c>
      <c r="F18" s="3" t="s">
        <v>178</v>
      </c>
      <c r="G18" s="3">
        <v>4</v>
      </c>
    </row>
    <row r="20" spans="1:7" x14ac:dyDescent="0.2">
      <c r="A20" s="1" t="s">
        <v>34</v>
      </c>
      <c r="B20" s="5" t="s">
        <v>247</v>
      </c>
    </row>
    <row r="22" spans="1:7" x14ac:dyDescent="0.2">
      <c r="A22" s="2" t="s">
        <v>165</v>
      </c>
      <c r="B22" s="2" t="s">
        <v>166</v>
      </c>
      <c r="C22" s="2" t="s">
        <v>167</v>
      </c>
      <c r="D22" s="2" t="s">
        <v>168</v>
      </c>
      <c r="E22" s="2" t="s">
        <v>169</v>
      </c>
      <c r="F22" s="2" t="s">
        <v>170</v>
      </c>
      <c r="G22" s="4" t="s">
        <v>171</v>
      </c>
    </row>
    <row r="23" spans="1:7" x14ac:dyDescent="0.2">
      <c r="A23" s="3" t="s">
        <v>248</v>
      </c>
      <c r="B23" s="6" t="str">
        <f>K9</f>
        <v>ROOTY HILL</v>
      </c>
      <c r="C23" s="6">
        <v>6</v>
      </c>
      <c r="D23" s="6">
        <v>0</v>
      </c>
      <c r="E23" s="6" t="str">
        <f>K6</f>
        <v>BV3</v>
      </c>
      <c r="F23" s="3" t="s">
        <v>178</v>
      </c>
      <c r="G23" s="3">
        <v>1</v>
      </c>
    </row>
    <row r="24" spans="1:7" x14ac:dyDescent="0.2">
      <c r="A24" s="3"/>
      <c r="B24" s="6" t="str">
        <f>K8</f>
        <v>KINGS INFANTRY</v>
      </c>
      <c r="C24" s="6">
        <v>2</v>
      </c>
      <c r="D24" s="6">
        <v>1</v>
      </c>
      <c r="E24" s="6" t="str">
        <f>K11</f>
        <v>WORKEROOS</v>
      </c>
      <c r="F24" s="3" t="s">
        <v>178</v>
      </c>
      <c r="G24" s="3">
        <v>2</v>
      </c>
    </row>
    <row r="25" spans="1:7" x14ac:dyDescent="0.2">
      <c r="A25" s="3"/>
      <c r="B25" s="6" t="str">
        <f>K10</f>
        <v>KINGS CHAMPS</v>
      </c>
      <c r="C25" s="6">
        <v>1</v>
      </c>
      <c r="D25" s="6">
        <v>0</v>
      </c>
      <c r="E25" s="6" t="str">
        <f>K13</f>
        <v>SWAT</v>
      </c>
      <c r="F25" s="3" t="s">
        <v>178</v>
      </c>
      <c r="G25" s="3">
        <v>3</v>
      </c>
    </row>
    <row r="26" spans="1:7" x14ac:dyDescent="0.2">
      <c r="A26" s="3"/>
      <c r="B26" s="6" t="str">
        <f>K12</f>
        <v>SMITHS 2</v>
      </c>
      <c r="C26" s="6">
        <v>1</v>
      </c>
      <c r="D26" s="6">
        <v>1</v>
      </c>
      <c r="E26" s="6" t="str">
        <f>K7</f>
        <v>NORWEST COUGARS</v>
      </c>
      <c r="F26" s="3" t="s">
        <v>178</v>
      </c>
      <c r="G26" s="3">
        <v>4</v>
      </c>
    </row>
    <row r="28" spans="1:7" x14ac:dyDescent="0.2">
      <c r="A28" s="1" t="s">
        <v>186</v>
      </c>
    </row>
    <row r="30" spans="1:7" x14ac:dyDescent="0.2">
      <c r="A30" s="2" t="s">
        <v>165</v>
      </c>
      <c r="B30" s="2" t="s">
        <v>166</v>
      </c>
      <c r="C30" s="2" t="s">
        <v>167</v>
      </c>
      <c r="D30" s="2" t="s">
        <v>168</v>
      </c>
      <c r="E30" s="2" t="s">
        <v>169</v>
      </c>
      <c r="F30" s="2" t="s">
        <v>170</v>
      </c>
      <c r="G30" s="4" t="s">
        <v>171</v>
      </c>
    </row>
    <row r="31" spans="1:7" x14ac:dyDescent="0.2">
      <c r="A31" s="3" t="s">
        <v>249</v>
      </c>
      <c r="B31" s="6" t="str">
        <f>K7</f>
        <v>NORWEST COUGARS</v>
      </c>
      <c r="C31" s="6"/>
      <c r="D31" s="6"/>
      <c r="E31" s="6" t="str">
        <f>K10</f>
        <v>KINGS CHAMPS</v>
      </c>
      <c r="F31" s="3" t="s">
        <v>178</v>
      </c>
      <c r="G31" s="3">
        <v>1</v>
      </c>
    </row>
    <row r="32" spans="1:7" x14ac:dyDescent="0.2">
      <c r="A32" s="3"/>
      <c r="B32" s="6" t="str">
        <f>K9</f>
        <v>ROOTY HILL</v>
      </c>
      <c r="C32" s="6"/>
      <c r="D32" s="6"/>
      <c r="E32" s="6" t="str">
        <f>K12</f>
        <v>SMITHS 2</v>
      </c>
      <c r="F32" s="3" t="s">
        <v>178</v>
      </c>
      <c r="G32" s="3">
        <v>2</v>
      </c>
    </row>
    <row r="33" spans="1:7" x14ac:dyDescent="0.2">
      <c r="A33" s="3"/>
      <c r="B33" s="6" t="str">
        <f>K11</f>
        <v>WORKEROOS</v>
      </c>
      <c r="C33" s="6"/>
      <c r="D33" s="6"/>
      <c r="E33" s="6" t="str">
        <f>K6</f>
        <v>BV3</v>
      </c>
      <c r="F33" s="3" t="s">
        <v>178</v>
      </c>
      <c r="G33" s="3">
        <v>3</v>
      </c>
    </row>
    <row r="34" spans="1:7" x14ac:dyDescent="0.2">
      <c r="A34" s="3"/>
      <c r="B34" s="6" t="str">
        <f>K13</f>
        <v>SWAT</v>
      </c>
      <c r="C34" s="6"/>
      <c r="D34" s="6"/>
      <c r="E34" s="6" t="str">
        <f>K8</f>
        <v>KINGS INFANTRY</v>
      </c>
      <c r="F34" s="3" t="s">
        <v>178</v>
      </c>
      <c r="G34" s="3">
        <v>4</v>
      </c>
    </row>
    <row r="36" spans="1:7" x14ac:dyDescent="0.2">
      <c r="A36" s="1" t="s">
        <v>188</v>
      </c>
    </row>
    <row r="38" spans="1:7" x14ac:dyDescent="0.2">
      <c r="A38" s="2" t="s">
        <v>165</v>
      </c>
      <c r="B38" s="2" t="s">
        <v>166</v>
      </c>
      <c r="C38" s="2" t="s">
        <v>167</v>
      </c>
      <c r="D38" s="2" t="s">
        <v>168</v>
      </c>
      <c r="E38" s="2" t="s">
        <v>169</v>
      </c>
      <c r="F38" s="2" t="s">
        <v>170</v>
      </c>
      <c r="G38" s="4" t="s">
        <v>171</v>
      </c>
    </row>
    <row r="39" spans="1:7" x14ac:dyDescent="0.2">
      <c r="A39" s="3" t="s">
        <v>250</v>
      </c>
      <c r="B39" s="6" t="str">
        <f>K6</f>
        <v>BV3</v>
      </c>
      <c r="C39" s="6"/>
      <c r="D39" s="6"/>
      <c r="E39" s="6" t="str">
        <f>K8</f>
        <v>KINGS INFANTRY</v>
      </c>
      <c r="F39" s="3" t="s">
        <v>178</v>
      </c>
      <c r="G39" s="3">
        <v>1</v>
      </c>
    </row>
    <row r="40" spans="1:7" x14ac:dyDescent="0.2">
      <c r="A40" s="3"/>
      <c r="B40" s="6" t="str">
        <f>K9</f>
        <v>ROOTY HILL</v>
      </c>
      <c r="C40" s="6"/>
      <c r="D40" s="6"/>
      <c r="E40" s="6" t="str">
        <f>K7</f>
        <v>NORWEST COUGARS</v>
      </c>
      <c r="F40" s="3" t="s">
        <v>178</v>
      </c>
      <c r="G40" s="3">
        <v>2</v>
      </c>
    </row>
    <row r="41" spans="1:7" x14ac:dyDescent="0.2">
      <c r="A41" s="3"/>
      <c r="B41" s="6" t="str">
        <f>K10</f>
        <v>KINGS CHAMPS</v>
      </c>
      <c r="C41" s="6"/>
      <c r="D41" s="6"/>
      <c r="E41" s="6" t="str">
        <f>K12</f>
        <v>SMITHS 2</v>
      </c>
      <c r="F41" s="3" t="s">
        <v>178</v>
      </c>
      <c r="G41" s="3">
        <v>3</v>
      </c>
    </row>
    <row r="42" spans="1:7" x14ac:dyDescent="0.2">
      <c r="A42" s="3"/>
      <c r="B42" s="6" t="str">
        <f>K11</f>
        <v>WORKEROOS</v>
      </c>
      <c r="C42" s="6"/>
      <c r="D42" s="6"/>
      <c r="E42" s="6" t="str">
        <f>K13</f>
        <v>SWAT</v>
      </c>
      <c r="F42" s="3" t="s">
        <v>178</v>
      </c>
      <c r="G42" s="3">
        <v>4</v>
      </c>
    </row>
    <row r="44" spans="1:7" x14ac:dyDescent="0.2">
      <c r="A44" s="1" t="s">
        <v>190</v>
      </c>
    </row>
    <row r="46" spans="1:7" x14ac:dyDescent="0.2">
      <c r="A46" s="2" t="s">
        <v>165</v>
      </c>
      <c r="B46" s="2" t="s">
        <v>166</v>
      </c>
      <c r="C46" s="2" t="s">
        <v>167</v>
      </c>
      <c r="D46" s="2" t="s">
        <v>168</v>
      </c>
      <c r="E46" s="2" t="s">
        <v>169</v>
      </c>
      <c r="F46" s="2" t="s">
        <v>170</v>
      </c>
      <c r="G46" s="4" t="s">
        <v>171</v>
      </c>
    </row>
    <row r="47" spans="1:7" x14ac:dyDescent="0.2">
      <c r="A47" s="3" t="s">
        <v>251</v>
      </c>
      <c r="B47" s="6" t="str">
        <f>K10</f>
        <v>KINGS CHAMPS</v>
      </c>
      <c r="C47" s="6"/>
      <c r="D47" s="6"/>
      <c r="E47" s="6" t="str">
        <f>K6</f>
        <v>BV3</v>
      </c>
      <c r="F47" s="3" t="s">
        <v>178</v>
      </c>
      <c r="G47" s="3">
        <v>1</v>
      </c>
    </row>
    <row r="48" spans="1:7" x14ac:dyDescent="0.2">
      <c r="A48" s="3"/>
      <c r="B48" s="6" t="str">
        <f>K11</f>
        <v>WORKEROOS</v>
      </c>
      <c r="C48" s="6"/>
      <c r="D48" s="6"/>
      <c r="E48" s="6" t="str">
        <f>K7</f>
        <v>NORWEST COUGARS</v>
      </c>
      <c r="F48" s="3" t="s">
        <v>178</v>
      </c>
      <c r="G48" s="3">
        <v>2</v>
      </c>
    </row>
    <row r="49" spans="1:7" x14ac:dyDescent="0.2">
      <c r="A49" s="3"/>
      <c r="B49" s="6" t="str">
        <f>K12</f>
        <v>SMITHS 2</v>
      </c>
      <c r="C49" s="6"/>
      <c r="D49" s="6"/>
      <c r="E49" s="6" t="str">
        <f>K8</f>
        <v>KINGS INFANTRY</v>
      </c>
      <c r="F49" s="3" t="s">
        <v>178</v>
      </c>
      <c r="G49" s="3">
        <v>3</v>
      </c>
    </row>
    <row r="50" spans="1:7" x14ac:dyDescent="0.2">
      <c r="A50" s="3"/>
      <c r="B50" s="6" t="str">
        <f>K13</f>
        <v>SWAT</v>
      </c>
      <c r="C50" s="6"/>
      <c r="D50" s="6"/>
      <c r="E50" s="6" t="str">
        <f>K9</f>
        <v>ROOTY HILL</v>
      </c>
      <c r="F50" s="3" t="s">
        <v>178</v>
      </c>
      <c r="G50" s="3">
        <v>4</v>
      </c>
    </row>
    <row r="52" spans="1:7" x14ac:dyDescent="0.2">
      <c r="A52" s="1" t="s">
        <v>192</v>
      </c>
    </row>
    <row r="54" spans="1:7" x14ac:dyDescent="0.2">
      <c r="A54" s="2" t="s">
        <v>165</v>
      </c>
      <c r="B54" s="2" t="s">
        <v>166</v>
      </c>
      <c r="C54" s="2" t="s">
        <v>167</v>
      </c>
      <c r="D54" s="2" t="s">
        <v>168</v>
      </c>
      <c r="E54" s="2" t="s">
        <v>169</v>
      </c>
      <c r="F54" s="2" t="s">
        <v>170</v>
      </c>
      <c r="G54" s="4" t="s">
        <v>171</v>
      </c>
    </row>
    <row r="55" spans="1:7" x14ac:dyDescent="0.2">
      <c r="A55" s="3" t="s">
        <v>252</v>
      </c>
      <c r="B55" s="6" t="str">
        <f>K6</f>
        <v>BV3</v>
      </c>
      <c r="C55" s="6"/>
      <c r="D55" s="6"/>
      <c r="E55" s="6" t="str">
        <f>K12</f>
        <v>SMITHS 2</v>
      </c>
      <c r="F55" s="3" t="s">
        <v>178</v>
      </c>
      <c r="G55" s="3">
        <v>1</v>
      </c>
    </row>
    <row r="56" spans="1:7" x14ac:dyDescent="0.2">
      <c r="A56" s="3"/>
      <c r="B56" s="6" t="str">
        <f>K7</f>
        <v>NORWEST COUGARS</v>
      </c>
      <c r="C56" s="6"/>
      <c r="D56" s="6"/>
      <c r="E56" s="6" t="str">
        <f>K13</f>
        <v>SWAT</v>
      </c>
      <c r="F56" s="3" t="s">
        <v>178</v>
      </c>
      <c r="G56" s="3">
        <v>2</v>
      </c>
    </row>
    <row r="57" spans="1:7" x14ac:dyDescent="0.2">
      <c r="A57" s="3"/>
      <c r="B57" s="6" t="str">
        <f>K8</f>
        <v>KINGS INFANTRY</v>
      </c>
      <c r="C57" s="6"/>
      <c r="D57" s="6"/>
      <c r="E57" s="6" t="str">
        <f>K10</f>
        <v>KINGS CHAMPS</v>
      </c>
      <c r="F57" s="3" t="s">
        <v>178</v>
      </c>
      <c r="G57" s="3">
        <v>3</v>
      </c>
    </row>
    <row r="58" spans="1:7" x14ac:dyDescent="0.2">
      <c r="A58" s="3"/>
      <c r="B58" s="6" t="str">
        <f>K9</f>
        <v>ROOTY HILL</v>
      </c>
      <c r="C58" s="6"/>
      <c r="D58" s="6"/>
      <c r="E58" s="6" t="str">
        <f>K11</f>
        <v>WORKEROOS</v>
      </c>
      <c r="F58" s="3" t="s">
        <v>178</v>
      </c>
      <c r="G58" s="3">
        <v>4</v>
      </c>
    </row>
    <row r="60" spans="1:7" x14ac:dyDescent="0.2">
      <c r="A60" s="1" t="s">
        <v>194</v>
      </c>
    </row>
    <row r="62" spans="1:7" x14ac:dyDescent="0.2">
      <c r="A62" s="2" t="s">
        <v>165</v>
      </c>
      <c r="B62" s="2" t="s">
        <v>166</v>
      </c>
      <c r="C62" s="2" t="s">
        <v>167</v>
      </c>
      <c r="D62" s="2" t="s">
        <v>168</v>
      </c>
      <c r="E62" s="2" t="s">
        <v>169</v>
      </c>
      <c r="F62" s="2" t="s">
        <v>170</v>
      </c>
      <c r="G62" s="4" t="s">
        <v>171</v>
      </c>
    </row>
    <row r="63" spans="1:7" x14ac:dyDescent="0.2">
      <c r="A63" s="3" t="s">
        <v>253</v>
      </c>
      <c r="B63" s="6" t="str">
        <f>K7</f>
        <v>NORWEST COUGARS</v>
      </c>
      <c r="C63" s="6"/>
      <c r="D63" s="6"/>
      <c r="E63" s="6" t="str">
        <f>K6</f>
        <v>BV3</v>
      </c>
      <c r="F63" s="3" t="s">
        <v>178</v>
      </c>
      <c r="G63" s="3">
        <v>1</v>
      </c>
    </row>
    <row r="64" spans="1:7" x14ac:dyDescent="0.2">
      <c r="A64" s="3"/>
      <c r="B64" s="6" t="str">
        <f>K9</f>
        <v>ROOTY HILL</v>
      </c>
      <c r="C64" s="6"/>
      <c r="D64" s="6"/>
      <c r="E64" s="6" t="str">
        <f>K8</f>
        <v>KINGS INFANTRY</v>
      </c>
      <c r="F64" s="3" t="s">
        <v>178</v>
      </c>
      <c r="G64" s="3">
        <v>2</v>
      </c>
    </row>
    <row r="65" spans="1:7" x14ac:dyDescent="0.2">
      <c r="A65" s="3"/>
      <c r="B65" s="6" t="str">
        <f>K11</f>
        <v>WORKEROOS</v>
      </c>
      <c r="C65" s="6"/>
      <c r="D65" s="6"/>
      <c r="E65" s="6" t="str">
        <f>K10</f>
        <v>KINGS CHAMPS</v>
      </c>
      <c r="F65" s="3" t="s">
        <v>178</v>
      </c>
      <c r="G65" s="3">
        <v>3</v>
      </c>
    </row>
    <row r="66" spans="1:7" x14ac:dyDescent="0.2">
      <c r="A66" s="3"/>
      <c r="B66" s="6" t="str">
        <f>K13</f>
        <v>SWAT</v>
      </c>
      <c r="C66" s="6"/>
      <c r="D66" s="6"/>
      <c r="E66" s="6" t="str">
        <f>K12</f>
        <v>SMITHS 2</v>
      </c>
      <c r="F66" s="3" t="s">
        <v>178</v>
      </c>
      <c r="G66" s="3">
        <v>4</v>
      </c>
    </row>
    <row r="68" spans="1:7" x14ac:dyDescent="0.2">
      <c r="A68" s="1" t="s">
        <v>196</v>
      </c>
    </row>
    <row r="70" spans="1:7" x14ac:dyDescent="0.2">
      <c r="A70" s="2" t="s">
        <v>165</v>
      </c>
      <c r="B70" s="2" t="s">
        <v>166</v>
      </c>
      <c r="C70" s="2" t="s">
        <v>167</v>
      </c>
      <c r="D70" s="2" t="s">
        <v>168</v>
      </c>
      <c r="E70" s="2" t="s">
        <v>169</v>
      </c>
      <c r="F70" s="2" t="s">
        <v>170</v>
      </c>
      <c r="G70" s="4" t="s">
        <v>171</v>
      </c>
    </row>
    <row r="71" spans="1:7" x14ac:dyDescent="0.2">
      <c r="A71" s="3" t="s">
        <v>254</v>
      </c>
      <c r="B71" s="6" t="str">
        <f>K8</f>
        <v>KINGS INFANTRY</v>
      </c>
      <c r="C71" s="6"/>
      <c r="D71" s="6"/>
      <c r="E71" s="6" t="str">
        <f>K7</f>
        <v>NORWEST COUGARS</v>
      </c>
      <c r="F71" s="3" t="s">
        <v>178</v>
      </c>
      <c r="G71" s="3">
        <v>1</v>
      </c>
    </row>
    <row r="72" spans="1:7" x14ac:dyDescent="0.2">
      <c r="A72" s="3"/>
      <c r="B72" s="6" t="str">
        <f>K10</f>
        <v>KINGS CHAMPS</v>
      </c>
      <c r="C72" s="6"/>
      <c r="D72" s="6"/>
      <c r="E72" s="6" t="str">
        <f>K9</f>
        <v>ROOTY HILL</v>
      </c>
      <c r="F72" s="3" t="s">
        <v>178</v>
      </c>
      <c r="G72" s="3">
        <v>2</v>
      </c>
    </row>
    <row r="73" spans="1:7" x14ac:dyDescent="0.2">
      <c r="A73" s="3"/>
      <c r="B73" s="6" t="str">
        <f>K12</f>
        <v>SMITHS 2</v>
      </c>
      <c r="C73" s="6"/>
      <c r="D73" s="6"/>
      <c r="E73" s="6" t="str">
        <f>K11</f>
        <v>WORKEROOS</v>
      </c>
      <c r="F73" s="3" t="s">
        <v>178</v>
      </c>
      <c r="G73" s="3">
        <v>3</v>
      </c>
    </row>
    <row r="74" spans="1:7" x14ac:dyDescent="0.2">
      <c r="A74" s="3"/>
      <c r="B74" s="6" t="str">
        <f>K6</f>
        <v>BV3</v>
      </c>
      <c r="C74" s="6"/>
      <c r="D74" s="6"/>
      <c r="E74" s="6" t="str">
        <f>K13</f>
        <v>SWAT</v>
      </c>
      <c r="F74" s="3" t="s">
        <v>178</v>
      </c>
      <c r="G74" s="3">
        <v>4</v>
      </c>
    </row>
    <row r="76" spans="1:7" x14ac:dyDescent="0.2">
      <c r="A76" s="1" t="s">
        <v>198</v>
      </c>
    </row>
    <row r="78" spans="1:7" x14ac:dyDescent="0.2">
      <c r="A78" s="2" t="s">
        <v>165</v>
      </c>
      <c r="B78" s="2" t="s">
        <v>166</v>
      </c>
      <c r="C78" s="2" t="s">
        <v>167</v>
      </c>
      <c r="D78" s="2" t="s">
        <v>168</v>
      </c>
      <c r="E78" s="2" t="s">
        <v>169</v>
      </c>
      <c r="F78" s="2" t="s">
        <v>170</v>
      </c>
      <c r="G78" s="4" t="s">
        <v>171</v>
      </c>
    </row>
    <row r="79" spans="1:7" x14ac:dyDescent="0.2">
      <c r="A79" s="3" t="s">
        <v>255</v>
      </c>
      <c r="B79" s="6" t="str">
        <f>K6</f>
        <v>BV3</v>
      </c>
      <c r="C79" s="6"/>
      <c r="D79" s="6"/>
      <c r="E79" s="6" t="str">
        <f>K9</f>
        <v>ROOTY HILL</v>
      </c>
      <c r="F79" s="3" t="s">
        <v>178</v>
      </c>
      <c r="G79" s="3">
        <v>1</v>
      </c>
    </row>
    <row r="80" spans="1:7" x14ac:dyDescent="0.2">
      <c r="A80" s="3"/>
      <c r="B80" s="6" t="str">
        <f>K11</f>
        <v>WORKEROOS</v>
      </c>
      <c r="C80" s="6"/>
      <c r="D80" s="6"/>
      <c r="E80" s="6" t="str">
        <f>K8</f>
        <v>KINGS INFANTRY</v>
      </c>
      <c r="F80" s="3" t="s">
        <v>178</v>
      </c>
      <c r="G80" s="3">
        <v>2</v>
      </c>
    </row>
    <row r="81" spans="1:7" x14ac:dyDescent="0.2">
      <c r="A81" s="3"/>
      <c r="B81" s="6" t="str">
        <f>K13</f>
        <v>SWAT</v>
      </c>
      <c r="C81" s="6"/>
      <c r="D81" s="6"/>
      <c r="E81" s="6" t="str">
        <f>K10</f>
        <v>KINGS CHAMPS</v>
      </c>
      <c r="F81" s="3" t="s">
        <v>178</v>
      </c>
      <c r="G81" s="3">
        <v>3</v>
      </c>
    </row>
    <row r="82" spans="1:7" x14ac:dyDescent="0.2">
      <c r="A82" s="3"/>
      <c r="B82" s="6" t="str">
        <f>K7</f>
        <v>NORWEST COUGARS</v>
      </c>
      <c r="C82" s="6"/>
      <c r="D82" s="6"/>
      <c r="E82" s="6" t="str">
        <f>K12</f>
        <v>SMITHS 2</v>
      </c>
      <c r="F82" s="3" t="s">
        <v>178</v>
      </c>
      <c r="G82" s="3">
        <v>4</v>
      </c>
    </row>
    <row r="84" spans="1:7" x14ac:dyDescent="0.2">
      <c r="A84" t="s">
        <v>256</v>
      </c>
      <c r="B84" s="5" t="s">
        <v>218</v>
      </c>
    </row>
    <row r="86" spans="1:7" x14ac:dyDescent="0.2">
      <c r="A86" t="s">
        <v>257</v>
      </c>
      <c r="B86" s="5" t="s">
        <v>219</v>
      </c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TABLES</vt:lpstr>
      <vt:lpstr>MONDAY U5,6,7 GROUP 2</vt:lpstr>
      <vt:lpstr>MONDAY U5,6,7 GROUP 1</vt:lpstr>
      <vt:lpstr>MONDAY ALL AGE LADIES</vt:lpstr>
      <vt:lpstr>MONDAY MIXED 1</vt:lpstr>
      <vt:lpstr>MONDAY MIXED 2</vt:lpstr>
      <vt:lpstr>TUESDAY CATCHUP RD 1 &amp; RD 6</vt:lpstr>
      <vt:lpstr>TUESDAY U8,9 GROUP 1</vt:lpstr>
      <vt:lpstr>TUESDAY U8,9 GROUP 2</vt:lpstr>
      <vt:lpstr>TUESDAY U10,11</vt:lpstr>
      <vt:lpstr>TUESDAY AA MEN</vt:lpstr>
      <vt:lpstr>WEDNESDAY CATCHUP RD 1 &amp; RD 6</vt:lpstr>
      <vt:lpstr>WEDNESDAY U12,13 GROUP 1</vt:lpstr>
      <vt:lpstr>WEDNESDAY U12,13 GROUP 2 </vt:lpstr>
      <vt:lpstr>WEDNESDAY U14,15</vt:lpstr>
      <vt:lpstr>WEDNESDAY U16,17</vt:lpstr>
      <vt:lpstr>WEDNESDAY ALL AGE MEN</vt:lpstr>
    </vt:vector>
  </TitlesOfParts>
  <Manager/>
  <Company>Hanson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vellab</dc:creator>
  <cp:keywords/>
  <dc:description/>
  <cp:lastModifiedBy>User</cp:lastModifiedBy>
  <cp:revision/>
  <dcterms:created xsi:type="dcterms:W3CDTF">2006-09-11T21:24:55Z</dcterms:created>
  <dcterms:modified xsi:type="dcterms:W3CDTF">2019-10-05T11:18:23Z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369225558</vt:i4>
  </property>
  <property fmtid="{D5CDD505-2E9C-101B-9397-08002B2CF9AE}" pid="3" name="_EmailSubject">
    <vt:lpwstr/>
  </property>
  <property fmtid="{D5CDD505-2E9C-101B-9397-08002B2CF9AE}" pid="4" name="_AuthorEmail">
    <vt:lpwstr>abchvella@optusnet.com.au</vt:lpwstr>
  </property>
  <property fmtid="{D5CDD505-2E9C-101B-9397-08002B2CF9AE}" pid="5" name="_AuthorEmailDisplayName">
    <vt:lpwstr>abchvella</vt:lpwstr>
  </property>
  <property fmtid="{D5CDD505-2E9C-101B-9397-08002B2CF9AE}" pid="6" name="_ReviewingToolsShownOnce">
    <vt:lpwstr/>
  </property>
</Properties>
</file>