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mer\Dropbox\Documents\Spreadsheet Nation\2. Videos\2.005 Time\"/>
    </mc:Choice>
  </mc:AlternateContent>
  <xr:revisionPtr revIDLastSave="0" documentId="13_ncr:1_{7763000B-DF30-42DF-BB68-F545BD8FDCF8}" xr6:coauthVersionLast="44" xr6:coauthVersionMax="44" xr10:uidLastSave="{00000000-0000-0000-0000-000000000000}"/>
  <bookViews>
    <workbookView xWindow="-108" yWindow="-108" windowWidth="23256" windowHeight="12576" xr2:uid="{9F4B825D-946C-49FF-B0E9-F5F90511C1DD}"/>
  </bookViews>
  <sheets>
    <sheet name="Info" sheetId="6" r:id="rId1"/>
    <sheet name="Basic Time" sheetId="1" r:id="rId2"/>
    <sheet name="Hours, Min" sheetId="4" r:id="rId3"/>
    <sheet name="Break" sheetId="3" r:id="rId4"/>
    <sheet name="Time Sheet" sheetId="5" r:id="rId5"/>
    <sheet name="Source" sheetId="2" r:id="rId6"/>
  </sheets>
  <externalReferences>
    <externalReference r:id="rId7"/>
  </externalReferences>
  <definedNames>
    <definedName name="amount">[1]Transactions!$C$2:$C$1493</definedName>
    <definedName name="category">[1]Transactions!$D$2:$D$1493</definedName>
    <definedName name="credit">[1]Transactions!$F$2:$F$1493</definedName>
    <definedName name="saveCat">[1]Control!$B$4:$B$38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3" l="1"/>
  <c r="F3" i="3"/>
  <c r="F4" i="3"/>
  <c r="F5" i="3"/>
  <c r="F6" i="3"/>
  <c r="F7" i="3"/>
  <c r="F8" i="3"/>
  <c r="F9" i="3"/>
  <c r="F2" i="3"/>
  <c r="F12" i="4"/>
  <c r="F10" i="4"/>
  <c r="G10" i="4" s="1"/>
  <c r="F3" i="4"/>
  <c r="G3" i="4"/>
  <c r="F4" i="4"/>
  <c r="G4" i="4"/>
  <c r="F5" i="4"/>
  <c r="G5" i="4" s="1"/>
  <c r="F6" i="4"/>
  <c r="G6" i="4"/>
  <c r="F7" i="4"/>
  <c r="G7" i="4"/>
  <c r="F8" i="4"/>
  <c r="G8" i="4"/>
  <c r="F9" i="4"/>
  <c r="G9" i="4" s="1"/>
  <c r="G2" i="4"/>
  <c r="F2" i="4"/>
  <c r="E10" i="1"/>
  <c r="E3" i="1"/>
  <c r="E4" i="1"/>
  <c r="E5" i="1"/>
  <c r="E6" i="1"/>
  <c r="E7" i="1"/>
  <c r="E8" i="1"/>
  <c r="E9" i="1"/>
  <c r="E2" i="1"/>
  <c r="E100" i="5"/>
  <c r="D100" i="5"/>
  <c r="E99" i="5"/>
  <c r="D99" i="5"/>
  <c r="E98" i="5"/>
  <c r="D98" i="5"/>
  <c r="E97" i="5"/>
  <c r="D97" i="5"/>
  <c r="E96" i="5"/>
  <c r="D96" i="5"/>
  <c r="E95" i="5"/>
  <c r="D95" i="5"/>
  <c r="E94" i="5"/>
  <c r="D94" i="5"/>
  <c r="E93" i="5"/>
  <c r="D93" i="5"/>
  <c r="E92" i="5"/>
  <c r="D92" i="5"/>
  <c r="E91" i="5"/>
  <c r="D91" i="5"/>
  <c r="E90" i="5"/>
  <c r="D90" i="5"/>
  <c r="E89" i="5"/>
  <c r="D89" i="5"/>
  <c r="E88" i="5"/>
  <c r="D88" i="5"/>
  <c r="E87" i="5"/>
  <c r="D87" i="5"/>
  <c r="E86" i="5"/>
  <c r="D86" i="5"/>
  <c r="E85" i="5"/>
  <c r="D85" i="5"/>
  <c r="E84" i="5"/>
  <c r="D84" i="5"/>
  <c r="E83" i="5"/>
  <c r="D83" i="5"/>
  <c r="E82" i="5"/>
  <c r="D82" i="5"/>
  <c r="E81" i="5"/>
  <c r="D81" i="5"/>
  <c r="E80" i="5"/>
  <c r="D80" i="5"/>
  <c r="E79" i="5"/>
  <c r="D79" i="5"/>
  <c r="E78" i="5"/>
  <c r="D78" i="5"/>
  <c r="E77" i="5"/>
  <c r="D77" i="5"/>
  <c r="E76" i="5"/>
  <c r="D76" i="5"/>
  <c r="E75" i="5"/>
  <c r="D75" i="5"/>
  <c r="E74" i="5"/>
  <c r="D74" i="5"/>
  <c r="E73" i="5"/>
  <c r="D73" i="5"/>
  <c r="E72" i="5"/>
  <c r="D72" i="5"/>
  <c r="E71" i="5"/>
  <c r="D71" i="5"/>
  <c r="E70" i="5"/>
  <c r="D70" i="5"/>
  <c r="E69" i="5"/>
  <c r="D69" i="5"/>
  <c r="E68" i="5"/>
  <c r="D68" i="5"/>
  <c r="E67" i="5"/>
  <c r="D67" i="5"/>
  <c r="E66" i="5"/>
  <c r="D66" i="5"/>
  <c r="E65" i="5"/>
  <c r="D65" i="5"/>
  <c r="E64" i="5"/>
  <c r="D64" i="5"/>
  <c r="E63" i="5"/>
  <c r="D63" i="5"/>
  <c r="E62" i="5"/>
  <c r="D62" i="5"/>
  <c r="E61" i="5"/>
  <c r="D61" i="5"/>
  <c r="E60" i="5"/>
  <c r="D60" i="5"/>
  <c r="E59" i="5"/>
  <c r="D59" i="5"/>
  <c r="E58" i="5"/>
  <c r="D58" i="5"/>
  <c r="E57" i="5"/>
  <c r="D57" i="5"/>
  <c r="E56" i="5"/>
  <c r="D56" i="5"/>
  <c r="E55" i="5"/>
  <c r="D55" i="5"/>
  <c r="E54" i="5"/>
  <c r="D54" i="5"/>
  <c r="E53" i="5"/>
  <c r="D53" i="5"/>
  <c r="E52" i="5"/>
  <c r="D52" i="5"/>
  <c r="E51" i="5"/>
  <c r="D51" i="5"/>
  <c r="E50" i="5"/>
  <c r="D50" i="5"/>
  <c r="E49" i="5"/>
  <c r="D49" i="5"/>
  <c r="E48" i="5"/>
  <c r="D48" i="5"/>
  <c r="E47" i="5"/>
  <c r="D47" i="5"/>
  <c r="E46" i="5"/>
  <c r="D46" i="5"/>
  <c r="E45" i="5"/>
  <c r="D45" i="5"/>
  <c r="E44" i="5"/>
  <c r="D44" i="5"/>
  <c r="E43" i="5"/>
  <c r="D43" i="5"/>
  <c r="E42" i="5"/>
  <c r="D42" i="5"/>
  <c r="E41" i="5"/>
  <c r="D41" i="5"/>
  <c r="E40" i="5"/>
  <c r="D40" i="5"/>
  <c r="E39" i="5"/>
  <c r="D39" i="5"/>
  <c r="E38" i="5"/>
  <c r="D38" i="5"/>
  <c r="E37" i="5"/>
  <c r="D37" i="5"/>
  <c r="E36" i="5"/>
  <c r="D36" i="5"/>
  <c r="E35" i="5"/>
  <c r="D35" i="5"/>
  <c r="E34" i="5"/>
  <c r="D34" i="5"/>
  <c r="E33" i="5"/>
  <c r="D33" i="5"/>
  <c r="E32" i="5"/>
  <c r="D32" i="5"/>
  <c r="E31" i="5"/>
  <c r="D31" i="5"/>
  <c r="E30" i="5"/>
  <c r="D30" i="5"/>
  <c r="E29" i="5"/>
  <c r="D29" i="5"/>
  <c r="E28" i="5"/>
  <c r="D28" i="5"/>
  <c r="E27" i="5"/>
  <c r="D27" i="5"/>
  <c r="E26" i="5"/>
  <c r="D26" i="5"/>
  <c r="E25" i="5"/>
  <c r="D25" i="5"/>
  <c r="E24" i="5"/>
  <c r="D24" i="5"/>
  <c r="E23" i="5"/>
  <c r="D23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E11" i="5"/>
  <c r="D11" i="5"/>
  <c r="E10" i="5"/>
  <c r="D10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D2" i="5"/>
  <c r="E2" i="5" s="1"/>
  <c r="E10" i="4" l="1"/>
  <c r="E9" i="4"/>
  <c r="E8" i="4"/>
  <c r="E7" i="4"/>
  <c r="E6" i="4"/>
  <c r="E5" i="4"/>
  <c r="E4" i="4"/>
  <c r="E3" i="4"/>
  <c r="E2" i="4"/>
</calcChain>
</file>

<file path=xl/sharedStrings.xml><?xml version="1.0" encoding="utf-8"?>
<sst xmlns="http://schemas.openxmlformats.org/spreadsheetml/2006/main" count="104" uniqueCount="42">
  <si>
    <t>Start Time</t>
  </si>
  <si>
    <t>End Time</t>
  </si>
  <si>
    <t>Episode</t>
  </si>
  <si>
    <t>Title</t>
  </si>
  <si>
    <t>Total Time</t>
  </si>
  <si>
    <t xml:space="preserve">A New Hope </t>
  </si>
  <si>
    <t>I</t>
  </si>
  <si>
    <t>II</t>
  </si>
  <si>
    <t>III</t>
  </si>
  <si>
    <t>IV</t>
  </si>
  <si>
    <t>V</t>
  </si>
  <si>
    <t>VI</t>
  </si>
  <si>
    <t>VII</t>
  </si>
  <si>
    <t>VIII</t>
  </si>
  <si>
    <t>https://www.imdb.com/title/tt0076759/</t>
  </si>
  <si>
    <t>The Last Jedi</t>
  </si>
  <si>
    <t>https://www.imdb.com/title/tt2527336/</t>
  </si>
  <si>
    <t>https://www.imdb.com/title/tt0120915/</t>
  </si>
  <si>
    <t>The Phantom Menace</t>
  </si>
  <si>
    <t>The Force Awakens</t>
  </si>
  <si>
    <t>https://www.imdb.com/title/tt2488496/</t>
  </si>
  <si>
    <t>Attack of the Clones</t>
  </si>
  <si>
    <t>https://www.imdb.com/title/tt0121765/</t>
  </si>
  <si>
    <t>Revenge of the Sith</t>
  </si>
  <si>
    <t>https://www.imdb.com/title/tt0121766/</t>
  </si>
  <si>
    <t>The Empire Strikes Back</t>
  </si>
  <si>
    <t>https://www.imdb.com/title/tt0080684/</t>
  </si>
  <si>
    <t>https://www.imdb.com/title/tt0086190/</t>
  </si>
  <si>
    <t>Return of the Jedi</t>
  </si>
  <si>
    <t>Site</t>
  </si>
  <si>
    <t>Accessed</t>
  </si>
  <si>
    <t>Hours</t>
  </si>
  <si>
    <t>Minutes</t>
  </si>
  <si>
    <t>Break (Min.)</t>
  </si>
  <si>
    <t>Date</t>
  </si>
  <si>
    <t>Time (Decimal)</t>
  </si>
  <si>
    <t>Time 
(Hr, Min)</t>
  </si>
  <si>
    <t>&lt;--Time will be calculated in Column D and E automatically when you put a time in columns B and C</t>
  </si>
  <si>
    <t>Visit the tutorial page for this file</t>
  </si>
  <si>
    <t>Watch the YouTube video for this file</t>
  </si>
  <si>
    <t>View other YouTube tutorials</t>
  </si>
  <si>
    <t>See sweet spreadsheet merch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</si>
</sst>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[$-F400]h:mm:ss\ AM/PM"/>
    <numFmt numFmtId="166" formatCode="[$-409]h:mm\ AM/PM;@"/>
    <numFmt numFmtId="167" formatCode="0.00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3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2"/>
    <xf numFmtId="18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wrapText="1"/>
    </xf>
    <xf numFmtId="43" fontId="0" fillId="0" borderId="0" xfId="1" applyFont="1"/>
    <xf numFmtId="43" fontId="0" fillId="0" borderId="1" xfId="0" applyNumberFormat="1" applyBorder="1"/>
    <xf numFmtId="164" fontId="0" fillId="0" borderId="0" xfId="0" applyNumberFormat="1"/>
    <xf numFmtId="164" fontId="0" fillId="0" borderId="1" xfId="0" applyNumberFormat="1" applyBorder="1"/>
    <xf numFmtId="164" fontId="0" fillId="0" borderId="0" xfId="1" applyNumberFormat="1" applyFont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167" fontId="0" fillId="0" borderId="0" xfId="0" applyNumberFormat="1"/>
    <xf numFmtId="2" fontId="0" fillId="0" borderId="1" xfId="0" applyNumberFormat="1" applyBorder="1"/>
    <xf numFmtId="0" fontId="0" fillId="2" borderId="0" xfId="0" applyFill="1"/>
    <xf numFmtId="0" fontId="4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hyperlink" Target="https://youtu.be/tUziTLJDPvE/?utm_source=datasheet&amp;utm_medium=info&amp;utm_campaign=2.005" TargetMode="External"/><Relationship Id="rId7" Type="http://schemas.openxmlformats.org/officeDocument/2006/relationships/hyperlink" Target="http://instagram.com/spreadsheetnation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spreadsheetnation.com" TargetMode="External"/><Relationship Id="rId6" Type="http://schemas.openxmlformats.org/officeDocument/2006/relationships/hyperlink" Target="https://www.spreadsheetnation.com/products?utm_source=datasheet&amp;utm_medium=info&amp;utm_campaign=2.005" TargetMode="External"/><Relationship Id="rId11" Type="http://schemas.openxmlformats.org/officeDocument/2006/relationships/image" Target="../media/image4.png"/><Relationship Id="rId5" Type="http://schemas.openxmlformats.org/officeDocument/2006/relationships/hyperlink" Target="https://www.youtube.com/channel/UCDsgIm0zLo_yzW8xkW21rnA" TargetMode="External"/><Relationship Id="rId10" Type="http://schemas.openxmlformats.org/officeDocument/2006/relationships/image" Target="../media/image3.png"/><Relationship Id="rId4" Type="http://schemas.openxmlformats.org/officeDocument/2006/relationships/hyperlink" Target="https://www.spreadsheetnation.com/post/timecalc/?utm_source=datasheet&amp;utm_medium=info&amp;utm_campaign=2.005" TargetMode="External"/><Relationship Id="rId9" Type="http://schemas.openxmlformats.org/officeDocument/2006/relationships/hyperlink" Target="http://facebook.com/ssnatio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132522</xdr:colOff>
      <xdr:row>0</xdr:row>
      <xdr:rowOff>139148</xdr:rowOff>
    </xdr:from>
    <xdr:to>
      <xdr:col>3</xdr:col>
      <xdr:colOff>357809</xdr:colOff>
      <xdr:row>0</xdr:row>
      <xdr:rowOff>975839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34FB54-7A6D-4DFD-BB9D-CC004DF69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2" y="139148"/>
          <a:ext cx="2054087" cy="836691"/>
        </a:xfrm>
        <a:prstGeom prst="rect">
          <a:avLst/>
        </a:prstGeom>
      </xdr:spPr>
    </xdr:pic>
    <xdr:clientData/>
  </xdr:twoCellAnchor>
  <xdr:twoCellAnchor>
    <xdr:from>
      <xdr:col>0</xdr:col>
      <xdr:colOff>397563</xdr:colOff>
      <xdr:row>5</xdr:row>
      <xdr:rowOff>77305</xdr:rowOff>
    </xdr:from>
    <xdr:to>
      <xdr:col>2</xdr:col>
      <xdr:colOff>458523</xdr:colOff>
      <xdr:row>8</xdr:row>
      <xdr:rowOff>1768</xdr:rowOff>
    </xdr:to>
    <xdr:sp macro="" textlink="">
      <xdr:nvSpPr>
        <xdr:cNvPr id="3" name="Rectangle: Rounded Corners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55FBB1C-E852-44F8-9761-822DDB351376}"/>
            </a:ext>
          </a:extLst>
        </xdr:cNvPr>
        <xdr:cNvSpPr/>
      </xdr:nvSpPr>
      <xdr:spPr>
        <a:xfrm>
          <a:off x="397563" y="2035645"/>
          <a:ext cx="1280160" cy="633123"/>
        </a:xfrm>
        <a:prstGeom prst="roundRect">
          <a:avLst/>
        </a:prstGeom>
        <a:solidFill>
          <a:srgbClr val="276387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YouTube</a:t>
          </a:r>
        </a:p>
        <a:p>
          <a:pPr algn="ctr"/>
          <a:r>
            <a:rPr lang="en-US" sz="1100"/>
            <a:t>Topic</a:t>
          </a:r>
          <a:r>
            <a:rPr lang="en-US" sz="1100" baseline="0"/>
            <a:t> Video</a:t>
          </a:r>
          <a:endParaRPr lang="en-US" sz="1100"/>
        </a:p>
      </xdr:txBody>
    </xdr:sp>
    <xdr:clientData/>
  </xdr:twoCellAnchor>
  <xdr:twoCellAnchor>
    <xdr:from>
      <xdr:col>0</xdr:col>
      <xdr:colOff>397563</xdr:colOff>
      <xdr:row>1</xdr:row>
      <xdr:rowOff>79514</xdr:rowOff>
    </xdr:from>
    <xdr:to>
      <xdr:col>2</xdr:col>
      <xdr:colOff>458523</xdr:colOff>
      <xdr:row>4</xdr:row>
      <xdr:rowOff>3977</xdr:rowOff>
    </xdr:to>
    <xdr:sp macro="" textlink="">
      <xdr:nvSpPr>
        <xdr:cNvPr id="4" name="Rectangle: Rounded Corners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F8448F3-9526-4B84-A5CD-383D65C62392}"/>
            </a:ext>
          </a:extLst>
        </xdr:cNvPr>
        <xdr:cNvSpPr/>
      </xdr:nvSpPr>
      <xdr:spPr>
        <a:xfrm>
          <a:off x="397563" y="1146314"/>
          <a:ext cx="1280160" cy="633123"/>
        </a:xfrm>
        <a:prstGeom prst="roundRect">
          <a:avLst/>
        </a:prstGeom>
        <a:solidFill>
          <a:srgbClr val="276387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Tutorial Page</a:t>
          </a:r>
        </a:p>
      </xdr:txBody>
    </xdr:sp>
    <xdr:clientData/>
  </xdr:twoCellAnchor>
  <xdr:twoCellAnchor>
    <xdr:from>
      <xdr:col>0</xdr:col>
      <xdr:colOff>397563</xdr:colOff>
      <xdr:row>9</xdr:row>
      <xdr:rowOff>75096</xdr:rowOff>
    </xdr:from>
    <xdr:to>
      <xdr:col>2</xdr:col>
      <xdr:colOff>458523</xdr:colOff>
      <xdr:row>11</xdr:row>
      <xdr:rowOff>185089</xdr:rowOff>
    </xdr:to>
    <xdr:sp macro="" textlink="">
      <xdr:nvSpPr>
        <xdr:cNvPr id="5" name="Rectangle: Rounded Corner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8C60C94-975D-4C72-8779-F0FC12CB6CFC}"/>
            </a:ext>
          </a:extLst>
        </xdr:cNvPr>
        <xdr:cNvSpPr/>
      </xdr:nvSpPr>
      <xdr:spPr>
        <a:xfrm>
          <a:off x="397563" y="2924976"/>
          <a:ext cx="1280160" cy="635773"/>
        </a:xfrm>
        <a:prstGeom prst="roundRect">
          <a:avLst/>
        </a:prstGeom>
        <a:solidFill>
          <a:srgbClr val="276387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YouTube</a:t>
          </a:r>
          <a:endParaRPr lang="en-US" sz="1100" baseline="0"/>
        </a:p>
        <a:p>
          <a:pPr algn="ctr"/>
          <a:r>
            <a:rPr lang="en-US" sz="1100" baseline="0"/>
            <a:t>Channel</a:t>
          </a:r>
          <a:endParaRPr lang="en-US" sz="1100"/>
        </a:p>
      </xdr:txBody>
    </xdr:sp>
    <xdr:clientData/>
  </xdr:twoCellAnchor>
  <xdr:twoCellAnchor>
    <xdr:from>
      <xdr:col>0</xdr:col>
      <xdr:colOff>397563</xdr:colOff>
      <xdr:row>13</xdr:row>
      <xdr:rowOff>72887</xdr:rowOff>
    </xdr:from>
    <xdr:to>
      <xdr:col>2</xdr:col>
      <xdr:colOff>458523</xdr:colOff>
      <xdr:row>15</xdr:row>
      <xdr:rowOff>182880</xdr:rowOff>
    </xdr:to>
    <xdr:sp macro="" textlink="">
      <xdr:nvSpPr>
        <xdr:cNvPr id="6" name="Rectangle: Rounded Corners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EBD2126-ABDC-4C3A-A921-9EFF31CA7251}"/>
            </a:ext>
          </a:extLst>
        </xdr:cNvPr>
        <xdr:cNvSpPr/>
      </xdr:nvSpPr>
      <xdr:spPr>
        <a:xfrm>
          <a:off x="397563" y="3814307"/>
          <a:ext cx="1280160" cy="635773"/>
        </a:xfrm>
        <a:prstGeom prst="roundRect">
          <a:avLst/>
        </a:prstGeom>
        <a:solidFill>
          <a:srgbClr val="276387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aseline="0"/>
            <a:t>Products</a:t>
          </a:r>
        </a:p>
      </xdr:txBody>
    </xdr:sp>
    <xdr:clientData/>
  </xdr:twoCellAnchor>
  <xdr:twoCellAnchor>
    <xdr:from>
      <xdr:col>4</xdr:col>
      <xdr:colOff>470454</xdr:colOff>
      <xdr:row>0</xdr:row>
      <xdr:rowOff>278297</xdr:rowOff>
    </xdr:from>
    <xdr:to>
      <xdr:col>7</xdr:col>
      <xdr:colOff>443949</xdr:colOff>
      <xdr:row>0</xdr:row>
      <xdr:rowOff>735497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46123573-649F-48B4-BAB1-2108F3E844F7}"/>
            </a:ext>
          </a:extLst>
        </xdr:cNvPr>
        <xdr:cNvGrpSpPr/>
      </xdr:nvGrpSpPr>
      <xdr:grpSpPr>
        <a:xfrm>
          <a:off x="2908854" y="278297"/>
          <a:ext cx="1802295" cy="457200"/>
          <a:chOff x="2816088" y="258419"/>
          <a:chExt cx="1802295" cy="457200"/>
        </a:xfrm>
      </xdr:grpSpPr>
      <xdr:pic>
        <xdr:nvPicPr>
          <xdr:cNvPr id="8" name="Picture 7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9D757F82-BA42-4BBF-8D89-5C429E9173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61183" y="258419"/>
            <a:ext cx="457200" cy="457200"/>
          </a:xfrm>
          <a:prstGeom prst="rect">
            <a:avLst/>
          </a:prstGeom>
        </xdr:spPr>
      </xdr:pic>
      <xdr:pic>
        <xdr:nvPicPr>
          <xdr:cNvPr id="9" name="Picture 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71D589E-DF11-4469-807F-33B6D05547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489684" y="258419"/>
            <a:ext cx="455103" cy="457200"/>
          </a:xfrm>
          <a:prstGeom prst="rect">
            <a:avLst/>
          </a:prstGeom>
        </xdr:spPr>
      </xdr:pic>
      <xdr:pic>
        <xdr:nvPicPr>
          <xdr:cNvPr id="10" name="Picture 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1152E18-7CFA-487C-ACB4-98B42DA3613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16088" y="258419"/>
            <a:ext cx="457200" cy="4572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er/Dropbox/Documents/money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Tracking"/>
      <sheetName val="Income"/>
      <sheetName val="Balances"/>
      <sheetName val="Transactions"/>
      <sheetName val="CT"/>
      <sheetName val="Report"/>
      <sheetName val="Monthly"/>
      <sheetName val="Preparedness"/>
      <sheetName val="Annual Savings"/>
      <sheetName val="Monthly (2)"/>
      <sheetName val="M Summary"/>
      <sheetName val="Mortgage"/>
      <sheetName val="M by 45"/>
      <sheetName val="M by 45 (2)"/>
      <sheetName val="M by 40"/>
      <sheetName val="Sheet1"/>
      <sheetName val="Savings Plan"/>
    </sheetNames>
    <sheetDataSet>
      <sheetData sheetId="0">
        <row r="4">
          <cell r="B4" t="str">
            <v>Tithing</v>
          </cell>
        </row>
        <row r="5">
          <cell r="B5" t="str">
            <v>Food</v>
          </cell>
        </row>
        <row r="6">
          <cell r="B6" t="str">
            <v>Restaurant</v>
          </cell>
        </row>
        <row r="7">
          <cell r="B7" t="str">
            <v>Gas</v>
          </cell>
        </row>
        <row r="8">
          <cell r="B8" t="str">
            <v>Cell Phone</v>
          </cell>
        </row>
        <row r="9">
          <cell r="B9" t="str">
            <v>Mortgage</v>
          </cell>
        </row>
        <row r="10">
          <cell r="B10" t="str">
            <v>Car</v>
          </cell>
        </row>
        <row r="11">
          <cell r="B11" t="str">
            <v>Baby</v>
          </cell>
        </row>
        <row r="12">
          <cell r="B12" t="str">
            <v>Necessities</v>
          </cell>
        </row>
        <row r="13">
          <cell r="B13" t="str">
            <v>Utilities</v>
          </cell>
        </row>
        <row r="14">
          <cell r="B14" t="str">
            <v>Date</v>
          </cell>
        </row>
        <row r="15">
          <cell r="B15" t="str">
            <v>Family Fun</v>
          </cell>
        </row>
        <row r="16">
          <cell r="B16" t="str">
            <v>Gift</v>
          </cell>
        </row>
        <row r="17">
          <cell r="B17" t="str">
            <v>Clothes</v>
          </cell>
        </row>
        <row r="18">
          <cell r="B18" t="str">
            <v>Holiday</v>
          </cell>
        </row>
        <row r="19">
          <cell r="B19" t="str">
            <v>Home Improvement</v>
          </cell>
        </row>
        <row r="20">
          <cell r="B20" t="str">
            <v>Charity</v>
          </cell>
        </row>
        <row r="21">
          <cell r="B21" t="str">
            <v>Auto Insurance</v>
          </cell>
        </row>
        <row r="22">
          <cell r="B22" t="str">
            <v>Moxie</v>
          </cell>
        </row>
        <row r="23">
          <cell r="B23" t="str">
            <v>Cam Personal Allowance</v>
          </cell>
        </row>
        <row r="24">
          <cell r="B24" t="str">
            <v>KL Personal Allowance</v>
          </cell>
        </row>
        <row r="25">
          <cell r="B25" t="str">
            <v>Reimbursement</v>
          </cell>
        </row>
        <row r="26">
          <cell r="B26" t="str">
            <v>S-E Taxes</v>
          </cell>
        </row>
        <row r="27">
          <cell r="B27" t="str">
            <v>KL Business</v>
          </cell>
        </row>
        <row r="28">
          <cell r="B28" t="str">
            <v>Cam Business</v>
          </cell>
        </row>
        <row r="29">
          <cell r="B29" t="str">
            <v>Kids' Activities</v>
          </cell>
        </row>
        <row r="30">
          <cell r="B30" t="str">
            <v>Other</v>
          </cell>
        </row>
        <row r="31">
          <cell r="B31" t="str">
            <v>General Savings</v>
          </cell>
        </row>
        <row r="32">
          <cell r="B32" t="str">
            <v>Savings--Vacation</v>
          </cell>
        </row>
        <row r="33">
          <cell r="B33" t="str">
            <v>Savings--Food Storage</v>
          </cell>
        </row>
        <row r="34">
          <cell r="B34" t="str">
            <v>Savings--New Home</v>
          </cell>
        </row>
        <row r="35">
          <cell r="B35" t="str">
            <v>Savings--Europe</v>
          </cell>
        </row>
        <row r="36">
          <cell r="B36" t="str">
            <v>Savings--______</v>
          </cell>
        </row>
        <row r="37">
          <cell r="B37" t="str">
            <v>Savings--New Car</v>
          </cell>
        </row>
        <row r="38">
          <cell r="B38">
            <v>35</v>
          </cell>
        </row>
      </sheetData>
      <sheetData sheetId="1"/>
      <sheetData sheetId="2"/>
      <sheetData sheetId="3"/>
      <sheetData sheetId="4">
        <row r="2">
          <cell r="C2">
            <v>84.81</v>
          </cell>
          <cell r="F2" t="str">
            <v>kJanuary</v>
          </cell>
        </row>
        <row r="3">
          <cell r="C3">
            <v>273.22000000000003</v>
          </cell>
          <cell r="F3" t="str">
            <v>coviJanuary</v>
          </cell>
        </row>
        <row r="4">
          <cell r="C4">
            <v>35</v>
          </cell>
          <cell r="F4" t="str">
            <v>cDeltaJanuary</v>
          </cell>
        </row>
        <row r="5">
          <cell r="C5">
            <v>746.88</v>
          </cell>
          <cell r="D5" t="str">
            <v>Savings--______</v>
          </cell>
          <cell r="F5" t="str">
            <v>cJanuary</v>
          </cell>
        </row>
        <row r="6">
          <cell r="C6">
            <v>2.31</v>
          </cell>
          <cell r="D6" t="str">
            <v>Home Improvement</v>
          </cell>
          <cell r="F6" t="str">
            <v>cDeltaJanuary</v>
          </cell>
        </row>
        <row r="7">
          <cell r="C7">
            <v>34.69</v>
          </cell>
          <cell r="D7" t="str">
            <v>Gas</v>
          </cell>
          <cell r="F7" t="str">
            <v>coviJanuary</v>
          </cell>
        </row>
        <row r="8">
          <cell r="C8">
            <v>16.02</v>
          </cell>
          <cell r="D8" t="str">
            <v>Gift</v>
          </cell>
          <cell r="F8" t="str">
            <v>coviJanuary</v>
          </cell>
        </row>
        <row r="9">
          <cell r="C9">
            <v>17.09</v>
          </cell>
          <cell r="D9" t="str">
            <v>Other</v>
          </cell>
          <cell r="F9" t="str">
            <v>kJanuary</v>
          </cell>
        </row>
        <row r="10">
          <cell r="C10">
            <v>12.95</v>
          </cell>
          <cell r="D10" t="str">
            <v>Gift</v>
          </cell>
          <cell r="F10" t="str">
            <v>cDeltaJanuary</v>
          </cell>
        </row>
        <row r="11">
          <cell r="C11">
            <v>7.86</v>
          </cell>
          <cell r="D11" t="str">
            <v>Restaurant</v>
          </cell>
          <cell r="F11" t="str">
            <v>coviJanuary</v>
          </cell>
        </row>
        <row r="12">
          <cell r="C12">
            <v>28.04</v>
          </cell>
          <cell r="D12" t="str">
            <v>Food</v>
          </cell>
          <cell r="F12" t="str">
            <v>kJanuary</v>
          </cell>
        </row>
        <row r="13">
          <cell r="C13">
            <v>3.19</v>
          </cell>
          <cell r="D13" t="str">
            <v>KL Personal Allowance</v>
          </cell>
          <cell r="F13" t="str">
            <v>cDeltaJanuary</v>
          </cell>
        </row>
        <row r="14">
          <cell r="C14">
            <v>22.28</v>
          </cell>
          <cell r="D14" t="str">
            <v>Gas</v>
          </cell>
          <cell r="F14" t="str">
            <v>coviJanuary</v>
          </cell>
        </row>
        <row r="15">
          <cell r="C15">
            <v>14.99</v>
          </cell>
          <cell r="D15" t="str">
            <v>Other</v>
          </cell>
          <cell r="F15" t="str">
            <v>cDeltaJanuary</v>
          </cell>
        </row>
        <row r="16">
          <cell r="C16">
            <v>42.59</v>
          </cell>
          <cell r="D16" t="str">
            <v>Car</v>
          </cell>
          <cell r="F16" t="str">
            <v>cDeltaJanuary</v>
          </cell>
        </row>
        <row r="17">
          <cell r="C17">
            <v>112.75</v>
          </cell>
          <cell r="D17" t="str">
            <v>Car</v>
          </cell>
          <cell r="F17" t="str">
            <v>cDeltaJanuary</v>
          </cell>
        </row>
        <row r="18">
          <cell r="C18">
            <v>18.5</v>
          </cell>
          <cell r="D18" t="str">
            <v>Clothes</v>
          </cell>
          <cell r="F18" t="str">
            <v>cDeltaJanuary</v>
          </cell>
        </row>
        <row r="19">
          <cell r="C19">
            <v>42.01</v>
          </cell>
          <cell r="D19" t="str">
            <v>Holiday</v>
          </cell>
          <cell r="F19" t="str">
            <v>cDeltaJanuary</v>
          </cell>
        </row>
        <row r="20">
          <cell r="C20">
            <v>30</v>
          </cell>
          <cell r="D20" t="str">
            <v>Utilities</v>
          </cell>
          <cell r="F20" t="str">
            <v>cJanuary</v>
          </cell>
        </row>
        <row r="21">
          <cell r="C21">
            <v>20.77</v>
          </cell>
          <cell r="D21" t="str">
            <v>Restaurant</v>
          </cell>
          <cell r="F21" t="str">
            <v>coviJanuary</v>
          </cell>
        </row>
        <row r="22">
          <cell r="C22">
            <v>39</v>
          </cell>
          <cell r="D22" t="str">
            <v>KL Personal Allowance</v>
          </cell>
          <cell r="F22" t="str">
            <v>kJanuary</v>
          </cell>
        </row>
        <row r="23">
          <cell r="C23">
            <v>13.5</v>
          </cell>
          <cell r="D23" t="str">
            <v>Clothes</v>
          </cell>
          <cell r="F23" t="str">
            <v>coviJanuary</v>
          </cell>
        </row>
        <row r="24">
          <cell r="C24">
            <v>40</v>
          </cell>
          <cell r="D24" t="str">
            <v>Food</v>
          </cell>
          <cell r="F24" t="str">
            <v>coviJanuary</v>
          </cell>
        </row>
        <row r="25">
          <cell r="C25">
            <v>112.16</v>
          </cell>
          <cell r="D25" t="str">
            <v>Necessities</v>
          </cell>
          <cell r="F25" t="str">
            <v>coviJanuary</v>
          </cell>
        </row>
        <row r="26">
          <cell r="C26">
            <v>16</v>
          </cell>
          <cell r="D26" t="str">
            <v>Gift</v>
          </cell>
          <cell r="F26" t="str">
            <v>coviJanuary</v>
          </cell>
        </row>
        <row r="27">
          <cell r="C27">
            <v>9.16</v>
          </cell>
          <cell r="D27" t="str">
            <v>Restaurant</v>
          </cell>
          <cell r="F27" t="str">
            <v>coviJanuary</v>
          </cell>
        </row>
        <row r="28">
          <cell r="C28">
            <v>616.70000000000005</v>
          </cell>
          <cell r="D28" t="str">
            <v>Auto Insurance</v>
          </cell>
          <cell r="F28" t="str">
            <v>cDeltaJanuary</v>
          </cell>
        </row>
        <row r="29">
          <cell r="C29">
            <v>11.74</v>
          </cell>
          <cell r="D29" t="str">
            <v>Other</v>
          </cell>
          <cell r="F29" t="str">
            <v>cJanuary</v>
          </cell>
        </row>
        <row r="30">
          <cell r="C30">
            <v>8.83</v>
          </cell>
          <cell r="D30" t="str">
            <v>Restaurant</v>
          </cell>
          <cell r="F30" t="str">
            <v>coviJanuary</v>
          </cell>
        </row>
        <row r="31">
          <cell r="C31">
            <v>7.22</v>
          </cell>
          <cell r="D31" t="str">
            <v>Restaurant</v>
          </cell>
          <cell r="F31" t="str">
            <v>cDeltaJanuary</v>
          </cell>
        </row>
        <row r="32">
          <cell r="C32">
            <v>10.68</v>
          </cell>
          <cell r="D32" t="str">
            <v>Family Fun</v>
          </cell>
          <cell r="F32" t="str">
            <v>coviJanuary</v>
          </cell>
        </row>
        <row r="33">
          <cell r="C33">
            <v>47.42</v>
          </cell>
          <cell r="D33" t="str">
            <v>Restaurant</v>
          </cell>
          <cell r="F33" t="str">
            <v>coviJanuary</v>
          </cell>
        </row>
        <row r="34">
          <cell r="C34">
            <v>24.65</v>
          </cell>
          <cell r="D34" t="str">
            <v>Gas</v>
          </cell>
          <cell r="F34" t="str">
            <v>coviJanuary</v>
          </cell>
        </row>
        <row r="35">
          <cell r="C35">
            <v>7.47</v>
          </cell>
          <cell r="D35" t="str">
            <v>Other</v>
          </cell>
          <cell r="F35" t="str">
            <v>cDeltaJanuary</v>
          </cell>
        </row>
        <row r="36">
          <cell r="C36">
            <v>9</v>
          </cell>
          <cell r="D36" t="str">
            <v>KL Personal Allowance</v>
          </cell>
          <cell r="F36" t="str">
            <v>coviJanuary</v>
          </cell>
        </row>
        <row r="37">
          <cell r="C37">
            <v>12.88</v>
          </cell>
          <cell r="D37" t="str">
            <v>Restaurant</v>
          </cell>
          <cell r="F37" t="str">
            <v>coviJanuary</v>
          </cell>
        </row>
        <row r="38">
          <cell r="C38">
            <v>25.46</v>
          </cell>
          <cell r="D38" t="str">
            <v>Restaurant</v>
          </cell>
          <cell r="F38" t="str">
            <v>cDeltaJanuary</v>
          </cell>
        </row>
        <row r="39">
          <cell r="C39">
            <v>10</v>
          </cell>
          <cell r="D39" t="str">
            <v>Other</v>
          </cell>
          <cell r="F39" t="str">
            <v>coviJanuary</v>
          </cell>
        </row>
        <row r="40">
          <cell r="C40">
            <v>40.85</v>
          </cell>
          <cell r="D40" t="str">
            <v>Restaurant</v>
          </cell>
          <cell r="F40" t="str">
            <v>coviJanuary</v>
          </cell>
        </row>
        <row r="41">
          <cell r="C41">
            <v>24.19</v>
          </cell>
          <cell r="D41" t="str">
            <v>Gas</v>
          </cell>
          <cell r="F41" t="str">
            <v>coviJanuary</v>
          </cell>
        </row>
        <row r="42">
          <cell r="C42">
            <v>150</v>
          </cell>
          <cell r="D42" t="str">
            <v>General Savings</v>
          </cell>
        </row>
        <row r="43">
          <cell r="C43">
            <v>2550</v>
          </cell>
          <cell r="D43" t="str">
            <v>Mortgage</v>
          </cell>
        </row>
        <row r="44">
          <cell r="C44">
            <v>33</v>
          </cell>
          <cell r="D44" t="str">
            <v>Kids' Activities</v>
          </cell>
        </row>
        <row r="45">
          <cell r="C45">
            <v>120</v>
          </cell>
          <cell r="D45" t="str">
            <v>General Savings</v>
          </cell>
        </row>
        <row r="46">
          <cell r="C46">
            <v>12</v>
          </cell>
          <cell r="D46" t="str">
            <v>Date</v>
          </cell>
        </row>
        <row r="47">
          <cell r="C47">
            <v>75.03</v>
          </cell>
          <cell r="D47" t="str">
            <v>Utilities</v>
          </cell>
        </row>
        <row r="48">
          <cell r="C48">
            <v>40</v>
          </cell>
          <cell r="D48" t="str">
            <v>Food</v>
          </cell>
        </row>
        <row r="49">
          <cell r="C49">
            <v>207.79</v>
          </cell>
          <cell r="D49" t="str">
            <v>Utilities</v>
          </cell>
        </row>
        <row r="50">
          <cell r="C50">
            <v>226.74</v>
          </cell>
          <cell r="D50" t="str">
            <v>Cell Phone</v>
          </cell>
        </row>
        <row r="51">
          <cell r="C51">
            <v>94.75</v>
          </cell>
          <cell r="D51" t="str">
            <v>Food</v>
          </cell>
        </row>
        <row r="52">
          <cell r="C52">
            <v>57.45</v>
          </cell>
          <cell r="D52" t="str">
            <v>Gift</v>
          </cell>
          <cell r="F52" t="str">
            <v>cDeltaJanuary</v>
          </cell>
        </row>
        <row r="53">
          <cell r="C53">
            <v>29.94</v>
          </cell>
          <cell r="D53" t="str">
            <v>Other</v>
          </cell>
          <cell r="F53" t="str">
            <v>cDeltaJanuary</v>
          </cell>
        </row>
        <row r="54">
          <cell r="C54">
            <v>10.23</v>
          </cell>
          <cell r="D54" t="str">
            <v>Gift</v>
          </cell>
          <cell r="F54" t="str">
            <v>cDeltaJanuary</v>
          </cell>
        </row>
        <row r="55">
          <cell r="C55">
            <v>81.8</v>
          </cell>
          <cell r="D55" t="str">
            <v>Savings--______</v>
          </cell>
          <cell r="F55" t="str">
            <v>cDeltaJanuary</v>
          </cell>
        </row>
        <row r="56">
          <cell r="C56">
            <v>298.11</v>
          </cell>
          <cell r="D56" t="str">
            <v>Savings--______</v>
          </cell>
          <cell r="F56" t="str">
            <v>cDeltaJanuary</v>
          </cell>
        </row>
        <row r="57">
          <cell r="C57">
            <v>22.24</v>
          </cell>
          <cell r="D57" t="str">
            <v>Savings--______</v>
          </cell>
          <cell r="F57" t="str">
            <v>cDeltaJanuary</v>
          </cell>
        </row>
        <row r="58">
          <cell r="C58">
            <v>74.73</v>
          </cell>
          <cell r="D58" t="str">
            <v>Necessities</v>
          </cell>
          <cell r="F58" t="str">
            <v>cDeltaJanuary</v>
          </cell>
        </row>
        <row r="59">
          <cell r="C59">
            <v>10</v>
          </cell>
          <cell r="D59" t="str">
            <v>Other</v>
          </cell>
          <cell r="F59" t="str">
            <v>cDeltaJanuary</v>
          </cell>
        </row>
        <row r="60">
          <cell r="C60">
            <v>30</v>
          </cell>
          <cell r="D60" t="str">
            <v>Food</v>
          </cell>
          <cell r="F60" t="str">
            <v>cDeltaJanuary</v>
          </cell>
        </row>
        <row r="61">
          <cell r="C61">
            <v>9.61</v>
          </cell>
          <cell r="D61" t="str">
            <v>Other</v>
          </cell>
          <cell r="F61" t="str">
            <v>cDeltaJanuary</v>
          </cell>
        </row>
        <row r="62">
          <cell r="C62">
            <v>51.02</v>
          </cell>
          <cell r="D62" t="str">
            <v>Baby</v>
          </cell>
          <cell r="F62" t="str">
            <v>cDeltaJanuary</v>
          </cell>
        </row>
        <row r="63">
          <cell r="C63">
            <v>51.74</v>
          </cell>
          <cell r="D63" t="str">
            <v>Baby</v>
          </cell>
          <cell r="F63" t="str">
            <v>cDeltaJanuary</v>
          </cell>
        </row>
        <row r="64">
          <cell r="C64">
            <v>25.25</v>
          </cell>
          <cell r="D64" t="str">
            <v>Restaurant</v>
          </cell>
          <cell r="F64" t="str">
            <v>cDeltaJanuary</v>
          </cell>
        </row>
        <row r="65">
          <cell r="C65">
            <v>3</v>
          </cell>
          <cell r="D65" t="str">
            <v>Other</v>
          </cell>
          <cell r="F65" t="str">
            <v>cDeltaJanuary</v>
          </cell>
        </row>
        <row r="66">
          <cell r="C66">
            <v>26.89</v>
          </cell>
          <cell r="D66" t="str">
            <v>Baby</v>
          </cell>
          <cell r="F66" t="str">
            <v>cDeltaJanuary</v>
          </cell>
        </row>
        <row r="67">
          <cell r="C67">
            <v>16.260000000000002</v>
          </cell>
          <cell r="D67" t="str">
            <v>Other</v>
          </cell>
          <cell r="F67" t="str">
            <v>cDeltaJanuary</v>
          </cell>
        </row>
        <row r="68">
          <cell r="C68">
            <v>2.13</v>
          </cell>
          <cell r="D68" t="str">
            <v>KL Personal Allowance</v>
          </cell>
          <cell r="F68" t="str">
            <v>cDeltaJanuary</v>
          </cell>
        </row>
        <row r="69">
          <cell r="C69">
            <v>12.8</v>
          </cell>
          <cell r="D69" t="str">
            <v>KL Personal Allowance</v>
          </cell>
          <cell r="F69" t="str">
            <v>cDeltaJanuary</v>
          </cell>
        </row>
        <row r="70">
          <cell r="C70">
            <v>7.99</v>
          </cell>
          <cell r="D70" t="str">
            <v>KL Personal Allowance</v>
          </cell>
          <cell r="F70" t="str">
            <v>cDeltaJanuary</v>
          </cell>
        </row>
        <row r="71">
          <cell r="C71">
            <v>35</v>
          </cell>
          <cell r="D71" t="str">
            <v>Utilities</v>
          </cell>
          <cell r="F71" t="str">
            <v>cDeltaJanuary</v>
          </cell>
        </row>
        <row r="72">
          <cell r="C72">
            <v>4.6100000000000003</v>
          </cell>
          <cell r="D72" t="str">
            <v>KL Personal Allowance</v>
          </cell>
          <cell r="F72" t="str">
            <v>cDeltaFebruary</v>
          </cell>
        </row>
        <row r="73">
          <cell r="C73">
            <v>17.32</v>
          </cell>
          <cell r="D73" t="str">
            <v>Home Improvement</v>
          </cell>
          <cell r="F73" t="str">
            <v>cDeltaFebruary</v>
          </cell>
        </row>
        <row r="74">
          <cell r="C74">
            <v>24.64</v>
          </cell>
          <cell r="D74" t="str">
            <v>Restaurant</v>
          </cell>
          <cell r="F74" t="str">
            <v>coviJanuary</v>
          </cell>
        </row>
        <row r="75">
          <cell r="C75">
            <v>18.16</v>
          </cell>
          <cell r="D75" t="str">
            <v>Other</v>
          </cell>
          <cell r="F75" t="str">
            <v>kFebruary</v>
          </cell>
        </row>
        <row r="76">
          <cell r="C76">
            <v>5.33</v>
          </cell>
          <cell r="D76" t="str">
            <v>Other</v>
          </cell>
          <cell r="F76" t="str">
            <v>kFebruary</v>
          </cell>
        </row>
        <row r="77">
          <cell r="C77">
            <v>3.83</v>
          </cell>
          <cell r="D77" t="str">
            <v>Holiday</v>
          </cell>
          <cell r="F77" t="str">
            <v>CoViFebruary</v>
          </cell>
        </row>
        <row r="78">
          <cell r="C78">
            <v>51.01</v>
          </cell>
          <cell r="D78" t="str">
            <v>Holiday</v>
          </cell>
          <cell r="F78" t="str">
            <v>CoViFebruary</v>
          </cell>
        </row>
        <row r="79">
          <cell r="C79">
            <v>25</v>
          </cell>
          <cell r="D79" t="str">
            <v>KL Business</v>
          </cell>
          <cell r="F79" t="str">
            <v>kFebruary</v>
          </cell>
        </row>
        <row r="80">
          <cell r="C80">
            <v>8.49</v>
          </cell>
          <cell r="D80" t="str">
            <v>Cam Personal Allowance</v>
          </cell>
          <cell r="F80" t="str">
            <v>CoViFebruary</v>
          </cell>
        </row>
        <row r="81">
          <cell r="C81">
            <v>28.78</v>
          </cell>
          <cell r="D81" t="str">
            <v>Gas</v>
          </cell>
          <cell r="F81" t="str">
            <v>CoViFebruary</v>
          </cell>
        </row>
        <row r="82">
          <cell r="C82">
            <v>20.96</v>
          </cell>
          <cell r="D82" t="str">
            <v>Gas</v>
          </cell>
          <cell r="F82" t="str">
            <v>CoViFebruary</v>
          </cell>
        </row>
        <row r="83">
          <cell r="C83">
            <v>29.46</v>
          </cell>
          <cell r="D83" t="str">
            <v>Restaurant</v>
          </cell>
          <cell r="F83" t="str">
            <v>CoViFebruary</v>
          </cell>
        </row>
        <row r="84">
          <cell r="C84">
            <v>49.99</v>
          </cell>
          <cell r="D84" t="str">
            <v>Restaurant</v>
          </cell>
          <cell r="F84" t="str">
            <v>CoViFebruary</v>
          </cell>
        </row>
        <row r="85">
          <cell r="C85">
            <v>39.1</v>
          </cell>
          <cell r="D85" t="str">
            <v>Reimbursement</v>
          </cell>
          <cell r="F85" t="str">
            <v>CoViFebruary</v>
          </cell>
        </row>
        <row r="86">
          <cell r="C86">
            <v>19.39</v>
          </cell>
          <cell r="D86" t="str">
            <v>Restaurant</v>
          </cell>
          <cell r="F86" t="str">
            <v>CoViFebruary</v>
          </cell>
        </row>
        <row r="87">
          <cell r="C87">
            <v>199</v>
          </cell>
          <cell r="D87" t="str">
            <v>Necessities</v>
          </cell>
          <cell r="F87" t="str">
            <v>kFebruary</v>
          </cell>
        </row>
        <row r="88">
          <cell r="C88">
            <v>80.5</v>
          </cell>
          <cell r="D88" t="str">
            <v>KL Business</v>
          </cell>
          <cell r="F88" t="str">
            <v>kFebruary</v>
          </cell>
        </row>
        <row r="89">
          <cell r="C89">
            <v>42.73</v>
          </cell>
          <cell r="D89" t="str">
            <v>Utilities</v>
          </cell>
          <cell r="F89" t="str">
            <v>kFebruary</v>
          </cell>
        </row>
        <row r="90">
          <cell r="C90">
            <v>5.68</v>
          </cell>
          <cell r="D90" t="str">
            <v>Cam Personal Allowance</v>
          </cell>
          <cell r="F90" t="str">
            <v>CoViFebruary</v>
          </cell>
        </row>
        <row r="91">
          <cell r="C91">
            <v>29.34</v>
          </cell>
          <cell r="D91" t="str">
            <v>Food</v>
          </cell>
          <cell r="F91" t="str">
            <v>kFebruary</v>
          </cell>
        </row>
        <row r="92">
          <cell r="C92">
            <v>57.99</v>
          </cell>
          <cell r="D92" t="str">
            <v>Food</v>
          </cell>
        </row>
        <row r="93">
          <cell r="C93">
            <v>71.89</v>
          </cell>
          <cell r="D93" t="str">
            <v>Utilities</v>
          </cell>
        </row>
        <row r="94">
          <cell r="C94">
            <v>214.95</v>
          </cell>
          <cell r="D94" t="str">
            <v>General Savings</v>
          </cell>
        </row>
        <row r="95">
          <cell r="C95">
            <v>283.25</v>
          </cell>
          <cell r="D95" t="str">
            <v>KL Business</v>
          </cell>
        </row>
        <row r="96">
          <cell r="C96">
            <v>50</v>
          </cell>
          <cell r="D96" t="str">
            <v>Food</v>
          </cell>
        </row>
        <row r="97">
          <cell r="C97">
            <v>300</v>
          </cell>
          <cell r="D97" t="str">
            <v>General Savings</v>
          </cell>
        </row>
        <row r="98">
          <cell r="C98">
            <v>11.74</v>
          </cell>
          <cell r="D98" t="str">
            <v>Other</v>
          </cell>
          <cell r="F98" t="str">
            <v>cFebruary</v>
          </cell>
        </row>
        <row r="99">
          <cell r="C99">
            <v>30</v>
          </cell>
          <cell r="D99" t="str">
            <v>Utilities</v>
          </cell>
          <cell r="F99" t="str">
            <v>cFebruary</v>
          </cell>
        </row>
        <row r="100">
          <cell r="C100">
            <v>15</v>
          </cell>
          <cell r="D100" t="str">
            <v>Clothes</v>
          </cell>
          <cell r="F100" t="str">
            <v>kFebruary</v>
          </cell>
        </row>
        <row r="101">
          <cell r="C101">
            <v>17.5</v>
          </cell>
          <cell r="D101" t="str">
            <v>Necessities</v>
          </cell>
          <cell r="F101" t="str">
            <v>kFebruary</v>
          </cell>
        </row>
        <row r="102">
          <cell r="C102">
            <v>25.159999999999997</v>
          </cell>
          <cell r="D102" t="str">
            <v>Other</v>
          </cell>
          <cell r="F102" t="str">
            <v>kFebruary</v>
          </cell>
        </row>
        <row r="103">
          <cell r="C103">
            <v>123.98</v>
          </cell>
          <cell r="D103" t="str">
            <v>Savings--Vacation</v>
          </cell>
          <cell r="F103" t="str">
            <v>kFebruary</v>
          </cell>
        </row>
        <row r="104">
          <cell r="C104">
            <v>17</v>
          </cell>
          <cell r="D104" t="str">
            <v>Other</v>
          </cell>
          <cell r="F104" t="str">
            <v>cDeltaFebruary</v>
          </cell>
        </row>
        <row r="105">
          <cell r="C105">
            <v>20.84</v>
          </cell>
          <cell r="D105" t="str">
            <v>Restaurant</v>
          </cell>
          <cell r="F105" t="str">
            <v>cDeltaFebruary</v>
          </cell>
        </row>
        <row r="106">
          <cell r="C106">
            <v>14.38</v>
          </cell>
          <cell r="D106" t="str">
            <v>Restaurant</v>
          </cell>
          <cell r="F106" t="str">
            <v>CoViFebruary</v>
          </cell>
        </row>
        <row r="107">
          <cell r="C107">
            <v>16.16</v>
          </cell>
          <cell r="D107" t="str">
            <v>Restaurant</v>
          </cell>
          <cell r="F107" t="str">
            <v>CoViFebruary</v>
          </cell>
        </row>
        <row r="108">
          <cell r="C108">
            <v>1.62</v>
          </cell>
          <cell r="D108" t="str">
            <v>Cam Personal Allowance</v>
          </cell>
          <cell r="F108" t="str">
            <v>CoViFebruary</v>
          </cell>
        </row>
        <row r="109">
          <cell r="C109">
            <v>21.18</v>
          </cell>
          <cell r="D109" t="str">
            <v>Gas</v>
          </cell>
          <cell r="F109" t="str">
            <v>CoViFebruary</v>
          </cell>
        </row>
        <row r="110">
          <cell r="C110">
            <v>32.96</v>
          </cell>
          <cell r="D110" t="str">
            <v>Restaurant</v>
          </cell>
          <cell r="F110" t="str">
            <v>CoViFebruary</v>
          </cell>
        </row>
        <row r="111">
          <cell r="C111">
            <v>25.04</v>
          </cell>
          <cell r="D111" t="str">
            <v>Restaurant</v>
          </cell>
          <cell r="F111" t="str">
            <v>CoViFebruary</v>
          </cell>
        </row>
        <row r="112">
          <cell r="C112">
            <v>10.67</v>
          </cell>
          <cell r="D112" t="str">
            <v>Other</v>
          </cell>
          <cell r="F112" t="str">
            <v>cDeltaFebruary</v>
          </cell>
        </row>
        <row r="113">
          <cell r="C113">
            <v>26.06</v>
          </cell>
          <cell r="D113" t="str">
            <v>Savings--Vacation</v>
          </cell>
          <cell r="F113" t="str">
            <v>cDeltaFebruary</v>
          </cell>
        </row>
        <row r="114">
          <cell r="C114">
            <v>16.239999999999998</v>
          </cell>
          <cell r="D114" t="str">
            <v>Clothes</v>
          </cell>
          <cell r="F114" t="str">
            <v>cDeltaFebruary</v>
          </cell>
        </row>
        <row r="115">
          <cell r="C115">
            <v>37.65</v>
          </cell>
          <cell r="D115" t="str">
            <v>Savings--Vacation</v>
          </cell>
          <cell r="F115" t="str">
            <v>cDeltaFebruary</v>
          </cell>
        </row>
        <row r="116">
          <cell r="C116">
            <v>29.93</v>
          </cell>
          <cell r="D116" t="str">
            <v>Restaurant</v>
          </cell>
          <cell r="F116" t="str">
            <v>cDeltaFebruary</v>
          </cell>
        </row>
        <row r="117">
          <cell r="C117">
            <v>10.8</v>
          </cell>
          <cell r="D117" t="str">
            <v>Restaurant</v>
          </cell>
          <cell r="F117" t="str">
            <v>CoViFebruary</v>
          </cell>
        </row>
        <row r="118">
          <cell r="C118">
            <v>15.78</v>
          </cell>
          <cell r="D118" t="str">
            <v>Gas</v>
          </cell>
          <cell r="F118" t="str">
            <v>CoViFebruary</v>
          </cell>
        </row>
        <row r="119">
          <cell r="C119">
            <v>32.51</v>
          </cell>
          <cell r="D119" t="str">
            <v>Savings--Vacation</v>
          </cell>
          <cell r="F119" t="str">
            <v>CoViFebruary</v>
          </cell>
        </row>
        <row r="120">
          <cell r="C120">
            <v>185</v>
          </cell>
          <cell r="D120" t="str">
            <v>Necessities</v>
          </cell>
          <cell r="F120" t="str">
            <v>CoViFebruary</v>
          </cell>
        </row>
        <row r="121">
          <cell r="C121">
            <v>20</v>
          </cell>
          <cell r="D121" t="str">
            <v>Food</v>
          </cell>
          <cell r="F121" t="str">
            <v>CoViFebruary</v>
          </cell>
        </row>
        <row r="122">
          <cell r="C122">
            <v>8.07</v>
          </cell>
          <cell r="D122" t="str">
            <v>Food</v>
          </cell>
          <cell r="F122" t="str">
            <v>cDeltaFebruary</v>
          </cell>
        </row>
        <row r="123">
          <cell r="C123">
            <v>4.68</v>
          </cell>
          <cell r="D123" t="str">
            <v>Other</v>
          </cell>
          <cell r="F123" t="str">
            <v>cDeltaFebruary</v>
          </cell>
        </row>
        <row r="124">
          <cell r="C124">
            <v>87</v>
          </cell>
          <cell r="D124" t="str">
            <v>Reimbursement</v>
          </cell>
          <cell r="F124" t="str">
            <v>cDeltaFebruary</v>
          </cell>
        </row>
        <row r="125">
          <cell r="C125">
            <v>27.18</v>
          </cell>
          <cell r="D125" t="str">
            <v>Restaurant</v>
          </cell>
          <cell r="F125" t="str">
            <v>CoViFebruary</v>
          </cell>
        </row>
        <row r="126">
          <cell r="C126">
            <v>957.68</v>
          </cell>
          <cell r="D126" t="str">
            <v>Savings--Vacation</v>
          </cell>
          <cell r="F126" t="str">
            <v>cDeltaFebruary</v>
          </cell>
        </row>
        <row r="127">
          <cell r="C127">
            <v>239.42</v>
          </cell>
          <cell r="D127" t="str">
            <v>Reimbursement</v>
          </cell>
          <cell r="F127" t="str">
            <v>cDeltaFebruary</v>
          </cell>
        </row>
        <row r="128">
          <cell r="C128">
            <v>25.49</v>
          </cell>
          <cell r="D128" t="str">
            <v>Restaurant</v>
          </cell>
          <cell r="F128" t="str">
            <v>CoViFebruary</v>
          </cell>
        </row>
        <row r="129">
          <cell r="C129">
            <v>22.49</v>
          </cell>
          <cell r="D129" t="str">
            <v>Gas</v>
          </cell>
          <cell r="F129" t="str">
            <v>CoViFebruary</v>
          </cell>
        </row>
        <row r="130">
          <cell r="C130">
            <v>123.98</v>
          </cell>
          <cell r="D130" t="str">
            <v>Savings--Vacation</v>
          </cell>
          <cell r="F130" t="str">
            <v>cDeltaFebruary</v>
          </cell>
        </row>
        <row r="131">
          <cell r="C131">
            <v>64.459999999999994</v>
          </cell>
          <cell r="D131" t="str">
            <v>Savings--Vacation</v>
          </cell>
          <cell r="F131" t="str">
            <v>cDeltaFebruary</v>
          </cell>
        </row>
        <row r="132">
          <cell r="C132">
            <v>46.81</v>
          </cell>
          <cell r="D132" t="str">
            <v>Savings--Vacation</v>
          </cell>
          <cell r="F132" t="str">
            <v>CoViFebruary</v>
          </cell>
        </row>
        <row r="133">
          <cell r="C133">
            <v>45.86</v>
          </cell>
          <cell r="D133" t="str">
            <v>Savings--Vacation</v>
          </cell>
          <cell r="F133" t="str">
            <v>CoViFebruary</v>
          </cell>
        </row>
        <row r="134">
          <cell r="C134">
            <v>2.13</v>
          </cell>
          <cell r="D134" t="str">
            <v>Savings--Vacation</v>
          </cell>
          <cell r="F134" t="str">
            <v>CoViFebruary</v>
          </cell>
        </row>
        <row r="135">
          <cell r="C135">
            <v>33.29</v>
          </cell>
          <cell r="D135" t="str">
            <v>Savings--Vacation</v>
          </cell>
          <cell r="F135" t="str">
            <v>CoViFebruary</v>
          </cell>
        </row>
        <row r="136">
          <cell r="C136">
            <v>32.79</v>
          </cell>
          <cell r="D136" t="str">
            <v>Savings--Vacation</v>
          </cell>
          <cell r="F136" t="str">
            <v>cDeltaFebruary</v>
          </cell>
        </row>
        <row r="137">
          <cell r="C137">
            <v>210.6</v>
          </cell>
          <cell r="D137" t="str">
            <v>Savings--Vacation</v>
          </cell>
          <cell r="F137" t="str">
            <v>cDeltaFebruary</v>
          </cell>
        </row>
        <row r="138">
          <cell r="C138">
            <v>145.77000000000001</v>
          </cell>
          <cell r="D138" t="str">
            <v>Savings--Vacation</v>
          </cell>
          <cell r="F138" t="str">
            <v>cDeltaFebruary</v>
          </cell>
        </row>
        <row r="139">
          <cell r="C139">
            <v>145.77000000000001</v>
          </cell>
          <cell r="D139" t="str">
            <v>Savings--Vacation</v>
          </cell>
          <cell r="F139" t="str">
            <v>cDeltaFebruary</v>
          </cell>
        </row>
        <row r="140">
          <cell r="C140">
            <v>6.3</v>
          </cell>
          <cell r="D140" t="str">
            <v>Savings--Vacation</v>
          </cell>
          <cell r="F140" t="str">
            <v>CoViFebruary</v>
          </cell>
        </row>
        <row r="141">
          <cell r="C141">
            <v>8.26</v>
          </cell>
          <cell r="D141" t="str">
            <v>Savings--Vacation</v>
          </cell>
          <cell r="F141" t="str">
            <v>CoViFebruary</v>
          </cell>
        </row>
        <row r="142">
          <cell r="C142">
            <v>52.88</v>
          </cell>
          <cell r="D142" t="str">
            <v>Savings--Vacation</v>
          </cell>
          <cell r="F142" t="str">
            <v>CoViFebruary</v>
          </cell>
        </row>
        <row r="143">
          <cell r="C143">
            <v>40.409999999999997</v>
          </cell>
          <cell r="D143" t="str">
            <v>Savings--Vacation</v>
          </cell>
          <cell r="F143" t="str">
            <v>CoViFebruary</v>
          </cell>
        </row>
        <row r="144">
          <cell r="C144">
            <v>7.47</v>
          </cell>
          <cell r="D144" t="str">
            <v>Other</v>
          </cell>
          <cell r="F144" t="str">
            <v>cDeltaFebruary</v>
          </cell>
        </row>
        <row r="145">
          <cell r="C145">
            <v>46.8</v>
          </cell>
          <cell r="D145" t="str">
            <v>Savings--Vacation</v>
          </cell>
          <cell r="F145" t="str">
            <v>cDeltaFebruary</v>
          </cell>
        </row>
        <row r="146">
          <cell r="C146">
            <v>105.78</v>
          </cell>
          <cell r="D146" t="str">
            <v>KL Business</v>
          </cell>
          <cell r="F146" t="str">
            <v>cDeltaFebruary</v>
          </cell>
        </row>
        <row r="147">
          <cell r="C147">
            <v>9.15</v>
          </cell>
          <cell r="D147" t="str">
            <v>Savings--Vacation</v>
          </cell>
          <cell r="F147" t="str">
            <v>CoViFebruary</v>
          </cell>
        </row>
        <row r="148">
          <cell r="C148">
            <v>26.15</v>
          </cell>
          <cell r="D148" t="str">
            <v>Savings--Vacation</v>
          </cell>
          <cell r="F148" t="str">
            <v>CoViFebruary</v>
          </cell>
        </row>
        <row r="149">
          <cell r="C149">
            <v>13.65</v>
          </cell>
          <cell r="D149" t="str">
            <v>Savings--Vacation</v>
          </cell>
          <cell r="F149" t="str">
            <v>CoViFebruary</v>
          </cell>
        </row>
        <row r="150">
          <cell r="C150">
            <v>44.099999999999994</v>
          </cell>
          <cell r="D150" t="str">
            <v>Savings--Vacation</v>
          </cell>
          <cell r="F150" t="str">
            <v>CoViFebruary</v>
          </cell>
        </row>
        <row r="151">
          <cell r="C151">
            <v>10.76</v>
          </cell>
          <cell r="D151" t="str">
            <v>Reimbursement</v>
          </cell>
          <cell r="F151" t="str">
            <v>CoViFebruary</v>
          </cell>
        </row>
        <row r="152">
          <cell r="C152">
            <v>25.83</v>
          </cell>
          <cell r="D152" t="str">
            <v>Reimbursement</v>
          </cell>
          <cell r="F152" t="str">
            <v>CoViFebruary</v>
          </cell>
        </row>
        <row r="153">
          <cell r="C153">
            <v>13.28</v>
          </cell>
          <cell r="D153" t="str">
            <v>Savings--Vacation</v>
          </cell>
          <cell r="F153" t="str">
            <v>CoViFebruary</v>
          </cell>
        </row>
        <row r="154">
          <cell r="C154">
            <v>5</v>
          </cell>
          <cell r="D154" t="str">
            <v>Savings--Vacation</v>
          </cell>
          <cell r="F154" t="str">
            <v>CoViFebruary</v>
          </cell>
        </row>
        <row r="155">
          <cell r="C155">
            <v>11.4</v>
          </cell>
          <cell r="D155" t="str">
            <v>Savings--Vacation</v>
          </cell>
          <cell r="F155" t="str">
            <v>CoViFebruary</v>
          </cell>
        </row>
        <row r="156">
          <cell r="C156">
            <v>17.110000000000003</v>
          </cell>
          <cell r="D156" t="str">
            <v>Savings--Vacation</v>
          </cell>
          <cell r="F156" t="str">
            <v>CoViFebruary</v>
          </cell>
        </row>
        <row r="157">
          <cell r="C157">
            <v>0</v>
          </cell>
          <cell r="D157" t="str">
            <v>Reimbursement</v>
          </cell>
          <cell r="F157" t="str">
            <v>CoViFebruary</v>
          </cell>
        </row>
        <row r="158">
          <cell r="C158">
            <v>21.63</v>
          </cell>
          <cell r="D158" t="str">
            <v>Reimbursement</v>
          </cell>
          <cell r="F158" t="str">
            <v>CoViFebruary</v>
          </cell>
        </row>
        <row r="159">
          <cell r="C159">
            <v>21.01</v>
          </cell>
          <cell r="D159" t="str">
            <v>Savings--Vacation</v>
          </cell>
          <cell r="F159" t="str">
            <v>CoViFebruary</v>
          </cell>
        </row>
        <row r="160">
          <cell r="C160">
            <v>12.38</v>
          </cell>
          <cell r="D160" t="str">
            <v>Reimbursement</v>
          </cell>
          <cell r="F160" t="str">
            <v>CoViFebruary</v>
          </cell>
        </row>
        <row r="161">
          <cell r="C161">
            <v>29.06</v>
          </cell>
          <cell r="D161" t="str">
            <v>Reimbursement</v>
          </cell>
          <cell r="F161" t="str">
            <v>CoViFebruary</v>
          </cell>
        </row>
        <row r="162">
          <cell r="C162">
            <v>6.13</v>
          </cell>
          <cell r="D162" t="str">
            <v>Savings--Vacation</v>
          </cell>
          <cell r="F162" t="str">
            <v>CoViFebruary</v>
          </cell>
        </row>
        <row r="163">
          <cell r="C163">
            <v>6.45</v>
          </cell>
          <cell r="D163" t="str">
            <v>Savings--Vacation</v>
          </cell>
          <cell r="F163" t="str">
            <v>CoViFebruary</v>
          </cell>
        </row>
        <row r="164">
          <cell r="C164">
            <v>75.39</v>
          </cell>
          <cell r="D164" t="str">
            <v>Savings--Vacation</v>
          </cell>
          <cell r="F164" t="str">
            <v>CoViFebruary</v>
          </cell>
        </row>
        <row r="165">
          <cell r="C165">
            <v>79.95</v>
          </cell>
          <cell r="D165" t="str">
            <v>Savings--Vacation</v>
          </cell>
          <cell r="F165" t="str">
            <v>CoViFebruary</v>
          </cell>
        </row>
        <row r="166">
          <cell r="C166">
            <v>0</v>
          </cell>
          <cell r="D166" t="str">
            <v>Reimbursement</v>
          </cell>
          <cell r="F166" t="str">
            <v>CoViFebruary</v>
          </cell>
        </row>
        <row r="167">
          <cell r="C167">
            <v>0</v>
          </cell>
          <cell r="D167" t="str">
            <v>Reimbursement</v>
          </cell>
          <cell r="F167" t="str">
            <v>CoViFebruary</v>
          </cell>
        </row>
        <row r="168">
          <cell r="C168">
            <v>14.5</v>
          </cell>
          <cell r="D168" t="str">
            <v>Savings--Vacation</v>
          </cell>
          <cell r="F168" t="str">
            <v>CoViFebruary</v>
          </cell>
        </row>
        <row r="169">
          <cell r="C169">
            <v>61.4</v>
          </cell>
          <cell r="D169" t="str">
            <v>Savings--Vacation</v>
          </cell>
          <cell r="F169" t="str">
            <v>CoViFebruary</v>
          </cell>
        </row>
        <row r="170">
          <cell r="C170">
            <v>91.09</v>
          </cell>
          <cell r="D170" t="str">
            <v>Savings--Vacation</v>
          </cell>
          <cell r="F170" t="str">
            <v>CoViFebruary</v>
          </cell>
        </row>
        <row r="171">
          <cell r="C171">
            <v>17.489999999999998</v>
          </cell>
          <cell r="D171" t="str">
            <v>Reimbursement</v>
          </cell>
          <cell r="F171" t="str">
            <v>CoViFebruary</v>
          </cell>
        </row>
        <row r="172">
          <cell r="C172">
            <v>22.46</v>
          </cell>
          <cell r="D172" t="str">
            <v>Reimbursement</v>
          </cell>
          <cell r="F172" t="str">
            <v>CoViFebruary</v>
          </cell>
        </row>
        <row r="173">
          <cell r="C173">
            <v>32.31</v>
          </cell>
          <cell r="D173" t="str">
            <v>Savings--Vacation</v>
          </cell>
          <cell r="F173" t="str">
            <v>cDeltaFebruary</v>
          </cell>
        </row>
        <row r="174">
          <cell r="C174">
            <v>13.02</v>
          </cell>
          <cell r="D174" t="str">
            <v>Savings--Vacation</v>
          </cell>
          <cell r="F174" t="str">
            <v>CoViFebruary</v>
          </cell>
        </row>
        <row r="175">
          <cell r="C175">
            <v>15.52</v>
          </cell>
          <cell r="D175" t="str">
            <v>Savings--Vacation</v>
          </cell>
          <cell r="F175" t="str">
            <v>CoViFebruary</v>
          </cell>
        </row>
        <row r="176">
          <cell r="C176">
            <v>11.5</v>
          </cell>
          <cell r="D176" t="str">
            <v>Savings--Vacation</v>
          </cell>
          <cell r="F176" t="str">
            <v>CoViFebruary</v>
          </cell>
        </row>
        <row r="177">
          <cell r="C177">
            <v>23.59</v>
          </cell>
          <cell r="D177" t="str">
            <v>Savings--Vacation</v>
          </cell>
          <cell r="F177" t="str">
            <v>CoViFebruary</v>
          </cell>
        </row>
        <row r="178">
          <cell r="C178">
            <v>32.840000000000003</v>
          </cell>
          <cell r="D178" t="str">
            <v>Savings--Vacation</v>
          </cell>
          <cell r="F178" t="str">
            <v>CoViFebruary</v>
          </cell>
        </row>
        <row r="179">
          <cell r="C179">
            <v>1269.45</v>
          </cell>
          <cell r="D179" t="str">
            <v>Savings--Vacation</v>
          </cell>
          <cell r="F179" t="str">
            <v>cDeltaFebruary</v>
          </cell>
        </row>
        <row r="180">
          <cell r="C180">
            <v>27.98</v>
          </cell>
          <cell r="D180" t="str">
            <v>Savings--Vacation</v>
          </cell>
          <cell r="F180" t="str">
            <v>cDeltaFebruary</v>
          </cell>
        </row>
        <row r="181">
          <cell r="C181">
            <v>1.8</v>
          </cell>
          <cell r="D181" t="str">
            <v>Savings--Vacation</v>
          </cell>
          <cell r="F181" t="str">
            <v>cDeltaFebruary</v>
          </cell>
        </row>
        <row r="182">
          <cell r="C182">
            <v>5.33</v>
          </cell>
          <cell r="D182" t="str">
            <v>Other</v>
          </cell>
          <cell r="F182" t="str">
            <v>CoViFebruary</v>
          </cell>
        </row>
        <row r="183">
          <cell r="C183">
            <v>34.97</v>
          </cell>
          <cell r="D183" t="str">
            <v>Savings--Vacation</v>
          </cell>
          <cell r="F183" t="str">
            <v>CoViFebruary</v>
          </cell>
        </row>
        <row r="184">
          <cell r="C184">
            <v>20.84</v>
          </cell>
          <cell r="D184" t="str">
            <v>Restaurant</v>
          </cell>
          <cell r="F184" t="str">
            <v>cDeltaFebruary</v>
          </cell>
        </row>
        <row r="185">
          <cell r="C185">
            <v>88.83</v>
          </cell>
          <cell r="D185" t="str">
            <v>Savings--______</v>
          </cell>
          <cell r="F185" t="str">
            <v>cDeltaFebruary</v>
          </cell>
        </row>
        <row r="186">
          <cell r="C186">
            <v>20</v>
          </cell>
          <cell r="D186" t="str">
            <v>Other</v>
          </cell>
          <cell r="F186" t="str">
            <v>cDeltaFebruary</v>
          </cell>
        </row>
        <row r="187">
          <cell r="C187">
            <v>16.940000000000001</v>
          </cell>
          <cell r="D187" t="str">
            <v>Other</v>
          </cell>
          <cell r="F187" t="str">
            <v>cDeltaFebruary</v>
          </cell>
        </row>
        <row r="188">
          <cell r="C188">
            <v>2.13</v>
          </cell>
          <cell r="D188" t="str">
            <v>KL Personal Allowance</v>
          </cell>
          <cell r="F188" t="str">
            <v>cDeltaFebruary</v>
          </cell>
        </row>
        <row r="189">
          <cell r="C189">
            <v>86.55</v>
          </cell>
          <cell r="D189" t="str">
            <v>KL Business</v>
          </cell>
          <cell r="F189" t="str">
            <v>kMarch</v>
          </cell>
        </row>
        <row r="190">
          <cell r="C190">
            <v>17.989999999999998</v>
          </cell>
          <cell r="D190" t="str">
            <v>Gas</v>
          </cell>
          <cell r="F190" t="str">
            <v>CoViMarch</v>
          </cell>
        </row>
        <row r="191">
          <cell r="C191">
            <v>41.98</v>
          </cell>
          <cell r="D191" t="str">
            <v>Restaurant</v>
          </cell>
          <cell r="F191" t="str">
            <v>CoViMarch</v>
          </cell>
        </row>
        <row r="192">
          <cell r="C192">
            <v>2.0499999999999998</v>
          </cell>
          <cell r="D192" t="str">
            <v>Cam Personal Allowance</v>
          </cell>
          <cell r="F192" t="str">
            <v>CoViMarch</v>
          </cell>
        </row>
        <row r="193">
          <cell r="C193">
            <v>9.8800000000000008</v>
          </cell>
          <cell r="D193" t="str">
            <v>Food</v>
          </cell>
          <cell r="F193" t="str">
            <v>cDeltaFebruary</v>
          </cell>
        </row>
        <row r="194">
          <cell r="C194">
            <v>42.96</v>
          </cell>
          <cell r="D194" t="str">
            <v>Baby</v>
          </cell>
          <cell r="F194" t="str">
            <v>cDeltaFebruary</v>
          </cell>
        </row>
        <row r="195">
          <cell r="C195">
            <v>20.149999999999999</v>
          </cell>
          <cell r="D195" t="str">
            <v>Baby</v>
          </cell>
          <cell r="F195" t="str">
            <v>cDeltaFebruary</v>
          </cell>
        </row>
        <row r="196">
          <cell r="C196">
            <v>43.96</v>
          </cell>
          <cell r="D196" t="str">
            <v>Baby</v>
          </cell>
          <cell r="F196" t="str">
            <v>cDeltaFebruary</v>
          </cell>
        </row>
        <row r="197">
          <cell r="C197">
            <v>-4.6500000000000004</v>
          </cell>
          <cell r="D197" t="str">
            <v>Other</v>
          </cell>
          <cell r="F197" t="str">
            <v>cDeltaFebruary</v>
          </cell>
        </row>
        <row r="198">
          <cell r="C198">
            <v>12.12</v>
          </cell>
          <cell r="D198" t="str">
            <v>Restaurant</v>
          </cell>
          <cell r="F198" t="str">
            <v>cDeltaFebruary</v>
          </cell>
        </row>
        <row r="199">
          <cell r="C199">
            <v>20.13</v>
          </cell>
          <cell r="D199" t="str">
            <v>Restaurant</v>
          </cell>
          <cell r="F199" t="str">
            <v>CoViMarch</v>
          </cell>
        </row>
        <row r="200">
          <cell r="C200">
            <v>51.22</v>
          </cell>
          <cell r="D200" t="str">
            <v>Food</v>
          </cell>
          <cell r="F200" t="str">
            <v>cDeltaFebruary</v>
          </cell>
        </row>
        <row r="201">
          <cell r="C201">
            <v>22.64</v>
          </cell>
          <cell r="D201" t="str">
            <v>Baby</v>
          </cell>
          <cell r="F201" t="str">
            <v>cDeltaMarch</v>
          </cell>
        </row>
        <row r="202">
          <cell r="C202">
            <v>31.24</v>
          </cell>
          <cell r="D202" t="str">
            <v>Necessities</v>
          </cell>
          <cell r="F202" t="str">
            <v>cDeltaFebruary</v>
          </cell>
        </row>
        <row r="203">
          <cell r="C203">
            <v>3.5</v>
          </cell>
          <cell r="D203" t="str">
            <v>Food</v>
          </cell>
          <cell r="F203" t="str">
            <v>cDeltaFebruary</v>
          </cell>
        </row>
        <row r="204">
          <cell r="C204">
            <v>10.67</v>
          </cell>
          <cell r="D204" t="str">
            <v>KL Personal Allowance</v>
          </cell>
          <cell r="F204" t="str">
            <v>cDeltaMarch</v>
          </cell>
        </row>
        <row r="205">
          <cell r="C205">
            <v>25.5</v>
          </cell>
          <cell r="D205" t="str">
            <v>Other</v>
          </cell>
          <cell r="F205" t="str">
            <v>kMarch</v>
          </cell>
        </row>
        <row r="206">
          <cell r="C206">
            <v>17.440000000000001</v>
          </cell>
          <cell r="D206" t="str">
            <v>Restaurant</v>
          </cell>
          <cell r="F206" t="str">
            <v>cDeltaMarch</v>
          </cell>
        </row>
        <row r="207">
          <cell r="C207">
            <v>35</v>
          </cell>
          <cell r="D207" t="str">
            <v>Utilities</v>
          </cell>
          <cell r="F207" t="str">
            <v>cDeltaMarch</v>
          </cell>
        </row>
        <row r="208">
          <cell r="C208">
            <v>34.32</v>
          </cell>
          <cell r="D208" t="str">
            <v>Kids' Activities</v>
          </cell>
          <cell r="F208" t="str">
            <v>kMarch</v>
          </cell>
        </row>
        <row r="209">
          <cell r="C209">
            <v>33.520000000000003</v>
          </cell>
          <cell r="D209" t="str">
            <v>Food</v>
          </cell>
          <cell r="F209" t="str">
            <v>CoViMarch</v>
          </cell>
        </row>
        <row r="210">
          <cell r="C210">
            <v>37.33</v>
          </cell>
          <cell r="D210" t="str">
            <v>Date</v>
          </cell>
          <cell r="F210" t="str">
            <v>CoViMarch</v>
          </cell>
        </row>
        <row r="211">
          <cell r="C211">
            <v>21.72</v>
          </cell>
          <cell r="D211" t="str">
            <v>Gas</v>
          </cell>
          <cell r="F211" t="str">
            <v>CoViMarch</v>
          </cell>
        </row>
        <row r="212">
          <cell r="C212">
            <v>4.26</v>
          </cell>
          <cell r="D212" t="str">
            <v>KL Personal Allowance</v>
          </cell>
          <cell r="F212" t="str">
            <v>cDeltaMarch</v>
          </cell>
        </row>
        <row r="213">
          <cell r="C213">
            <v>10.79</v>
          </cell>
          <cell r="D213" t="str">
            <v>Baby</v>
          </cell>
          <cell r="F213" t="str">
            <v>cDeltaMarch</v>
          </cell>
        </row>
        <row r="214">
          <cell r="C214">
            <v>69.44</v>
          </cell>
          <cell r="D214" t="str">
            <v>Clothes</v>
          </cell>
          <cell r="F214" t="str">
            <v>cDeltaMarch</v>
          </cell>
        </row>
        <row r="215">
          <cell r="C215">
            <v>20.72</v>
          </cell>
          <cell r="D215" t="str">
            <v>Food</v>
          </cell>
          <cell r="F215" t="str">
            <v>cDeltaMarch</v>
          </cell>
        </row>
        <row r="216">
          <cell r="C216">
            <v>3.29</v>
          </cell>
          <cell r="D216" t="str">
            <v>Savings--Vacation</v>
          </cell>
          <cell r="F216" t="str">
            <v>cDeltaMarch</v>
          </cell>
        </row>
        <row r="217">
          <cell r="C217">
            <v>2550</v>
          </cell>
          <cell r="D217" t="str">
            <v>Mortgage</v>
          </cell>
        </row>
        <row r="218">
          <cell r="C218">
            <v>150</v>
          </cell>
          <cell r="D218" t="str">
            <v>General Savings</v>
          </cell>
        </row>
        <row r="219">
          <cell r="C219">
            <v>160</v>
          </cell>
          <cell r="D219" t="str">
            <v>General Savings</v>
          </cell>
        </row>
        <row r="220">
          <cell r="C220">
            <v>33</v>
          </cell>
          <cell r="D220" t="str">
            <v>Kids' Activities</v>
          </cell>
        </row>
        <row r="221">
          <cell r="C221">
            <v>71.95</v>
          </cell>
          <cell r="D221" t="str">
            <v>Utilities</v>
          </cell>
        </row>
        <row r="222">
          <cell r="C222">
            <v>40</v>
          </cell>
          <cell r="D222" t="str">
            <v>Food</v>
          </cell>
        </row>
        <row r="223">
          <cell r="C223">
            <v>28.36</v>
          </cell>
          <cell r="D223" t="str">
            <v>Savings--Vacation</v>
          </cell>
        </row>
        <row r="224">
          <cell r="C224">
            <v>228.26</v>
          </cell>
          <cell r="D224" t="str">
            <v>Utilities</v>
          </cell>
        </row>
        <row r="225">
          <cell r="C225">
            <v>160.02000000000001</v>
          </cell>
          <cell r="D225" t="str">
            <v>Cell Phone</v>
          </cell>
        </row>
        <row r="226">
          <cell r="C226">
            <v>80.02</v>
          </cell>
          <cell r="D226" t="str">
            <v>Food</v>
          </cell>
        </row>
        <row r="227">
          <cell r="C227">
            <v>48.26</v>
          </cell>
          <cell r="D227" t="str">
            <v>Utilities</v>
          </cell>
        </row>
        <row r="228">
          <cell r="C228">
            <v>2550</v>
          </cell>
          <cell r="D228" t="str">
            <v>Mortgage</v>
          </cell>
        </row>
        <row r="229">
          <cell r="C229">
            <v>20</v>
          </cell>
          <cell r="D229" t="str">
            <v>Savings--Vacation</v>
          </cell>
        </row>
        <row r="230">
          <cell r="C230">
            <v>-20</v>
          </cell>
          <cell r="D230" t="str">
            <v>Reimbursement</v>
          </cell>
        </row>
        <row r="231">
          <cell r="C231">
            <v>11.74</v>
          </cell>
          <cell r="D231" t="str">
            <v>Other</v>
          </cell>
          <cell r="F231" t="str">
            <v>cMarch</v>
          </cell>
        </row>
        <row r="232">
          <cell r="C232">
            <v>30</v>
          </cell>
          <cell r="D232" t="str">
            <v>Utilities</v>
          </cell>
          <cell r="F232" t="str">
            <v>cMarch</v>
          </cell>
        </row>
        <row r="233">
          <cell r="C233">
            <v>20.6</v>
          </cell>
          <cell r="D233" t="str">
            <v>Restaurant</v>
          </cell>
          <cell r="F233" t="str">
            <v>CoViMarch</v>
          </cell>
        </row>
        <row r="234">
          <cell r="C234">
            <v>15</v>
          </cell>
          <cell r="D234" t="str">
            <v>Necessities</v>
          </cell>
          <cell r="F234" t="str">
            <v>cDeltaMarch</v>
          </cell>
        </row>
        <row r="235">
          <cell r="C235">
            <v>6</v>
          </cell>
          <cell r="D235" t="str">
            <v>Food</v>
          </cell>
          <cell r="F235" t="str">
            <v>cDeltaMarch</v>
          </cell>
        </row>
        <row r="236">
          <cell r="C236">
            <v>6.88</v>
          </cell>
          <cell r="D236" t="str">
            <v>Other</v>
          </cell>
          <cell r="F236" t="str">
            <v>cDeltaMarch</v>
          </cell>
        </row>
        <row r="237">
          <cell r="C237">
            <v>30.34</v>
          </cell>
          <cell r="D237" t="str">
            <v>Restaurant</v>
          </cell>
          <cell r="F237" t="str">
            <v>CoViMarch</v>
          </cell>
        </row>
        <row r="238">
          <cell r="C238">
            <v>109</v>
          </cell>
          <cell r="D238" t="str">
            <v>Moxie</v>
          </cell>
          <cell r="F238" t="str">
            <v>kMarch</v>
          </cell>
        </row>
        <row r="239">
          <cell r="C239">
            <v>2.5</v>
          </cell>
          <cell r="D239" t="str">
            <v>Charity</v>
          </cell>
          <cell r="F239" t="str">
            <v>cDeltaMarch</v>
          </cell>
        </row>
        <row r="240">
          <cell r="C240">
            <v>50</v>
          </cell>
          <cell r="D240" t="str">
            <v>Charity</v>
          </cell>
          <cell r="F240" t="str">
            <v>cDeltaMarch</v>
          </cell>
        </row>
        <row r="241">
          <cell r="C241">
            <v>32.869999999999997</v>
          </cell>
          <cell r="D241" t="str">
            <v>Gas</v>
          </cell>
          <cell r="F241" t="str">
            <v>CoViMarch</v>
          </cell>
        </row>
        <row r="242">
          <cell r="C242">
            <v>2.44</v>
          </cell>
          <cell r="D242" t="str">
            <v>Family Fun</v>
          </cell>
          <cell r="F242" t="str">
            <v>CoViMarch</v>
          </cell>
        </row>
        <row r="243">
          <cell r="C243">
            <v>29.46</v>
          </cell>
          <cell r="D243" t="str">
            <v>Restaurant</v>
          </cell>
          <cell r="F243" t="str">
            <v>CoViMarch</v>
          </cell>
        </row>
        <row r="244">
          <cell r="C244">
            <v>22.02</v>
          </cell>
          <cell r="D244" t="str">
            <v>Gas</v>
          </cell>
          <cell r="F244" t="str">
            <v>CoViMarch</v>
          </cell>
        </row>
        <row r="245">
          <cell r="C245">
            <v>1.06</v>
          </cell>
          <cell r="D245" t="str">
            <v>KL Personal Allowance</v>
          </cell>
          <cell r="F245" t="str">
            <v>cDeltaMarch</v>
          </cell>
        </row>
        <row r="246">
          <cell r="C246">
            <v>30.58</v>
          </cell>
          <cell r="D246" t="str">
            <v>Food</v>
          </cell>
          <cell r="F246" t="str">
            <v>cDeltaMarch</v>
          </cell>
        </row>
        <row r="247">
          <cell r="C247">
            <v>10.77</v>
          </cell>
          <cell r="D247" t="str">
            <v>Family Fun</v>
          </cell>
          <cell r="F247" t="str">
            <v>CoViMarch</v>
          </cell>
        </row>
        <row r="248">
          <cell r="C248">
            <v>9.7899999999999991</v>
          </cell>
          <cell r="D248" t="str">
            <v>Restaurant</v>
          </cell>
          <cell r="F248" t="str">
            <v>cDeltaMarch</v>
          </cell>
        </row>
        <row r="249">
          <cell r="C249">
            <v>7.99</v>
          </cell>
          <cell r="D249" t="str">
            <v>Savings--Vacation</v>
          </cell>
          <cell r="F249" t="str">
            <v>cDeltaMarch</v>
          </cell>
        </row>
        <row r="250">
          <cell r="C250">
            <v>20</v>
          </cell>
          <cell r="D250" t="str">
            <v>Other</v>
          </cell>
          <cell r="F250" t="str">
            <v>kMarch</v>
          </cell>
        </row>
        <row r="251">
          <cell r="C251">
            <v>5.6</v>
          </cell>
          <cell r="D251" t="str">
            <v>Charity</v>
          </cell>
          <cell r="F251" t="str">
            <v>kMarch</v>
          </cell>
        </row>
        <row r="252">
          <cell r="C252">
            <v>7.55</v>
          </cell>
          <cell r="D252" t="str">
            <v>Restaurant</v>
          </cell>
          <cell r="F252" t="str">
            <v>CoViMarch</v>
          </cell>
        </row>
        <row r="253">
          <cell r="C253">
            <v>20.49</v>
          </cell>
          <cell r="D253" t="str">
            <v>Gas</v>
          </cell>
          <cell r="F253" t="str">
            <v>CoViMarch</v>
          </cell>
        </row>
        <row r="254">
          <cell r="C254">
            <v>63.56</v>
          </cell>
          <cell r="D254" t="str">
            <v>Food</v>
          </cell>
          <cell r="F254" t="str">
            <v>kMarch</v>
          </cell>
        </row>
        <row r="255">
          <cell r="C255">
            <v>53.37</v>
          </cell>
          <cell r="D255" t="str">
            <v>Other</v>
          </cell>
          <cell r="F255" t="str">
            <v>cDeltaMarch</v>
          </cell>
        </row>
        <row r="256">
          <cell r="C256">
            <v>15.52</v>
          </cell>
          <cell r="D256" t="str">
            <v>Cam Personal Allowance</v>
          </cell>
          <cell r="F256" t="str">
            <v>CoViMarch</v>
          </cell>
        </row>
        <row r="257">
          <cell r="C257">
            <v>29.68</v>
          </cell>
          <cell r="D257" t="str">
            <v>Baby</v>
          </cell>
          <cell r="F257" t="str">
            <v>cDeltaMarch</v>
          </cell>
        </row>
        <row r="258">
          <cell r="C258">
            <v>27</v>
          </cell>
          <cell r="D258" t="str">
            <v>Clothes</v>
          </cell>
          <cell r="F258" t="str">
            <v>cDeltaMarch</v>
          </cell>
        </row>
        <row r="259">
          <cell r="C259">
            <v>4.5</v>
          </cell>
          <cell r="D259" t="str">
            <v>Gift</v>
          </cell>
          <cell r="F259" t="str">
            <v>cDeltaMarch</v>
          </cell>
        </row>
        <row r="260">
          <cell r="C260">
            <v>20</v>
          </cell>
          <cell r="D260" t="str">
            <v>Food</v>
          </cell>
          <cell r="F260" t="str">
            <v>cDeltaMarch</v>
          </cell>
        </row>
        <row r="261">
          <cell r="C261">
            <v>38.020000000000003</v>
          </cell>
          <cell r="D261" t="str">
            <v>Other</v>
          </cell>
          <cell r="F261" t="str">
            <v>cDeltaMarch</v>
          </cell>
        </row>
        <row r="262">
          <cell r="C262">
            <v>17.77</v>
          </cell>
          <cell r="D262" t="str">
            <v>Restaurant</v>
          </cell>
          <cell r="F262" t="str">
            <v>CoViApril</v>
          </cell>
        </row>
        <row r="263">
          <cell r="C263">
            <v>21.79</v>
          </cell>
          <cell r="D263" t="str">
            <v>Food</v>
          </cell>
          <cell r="F263" t="str">
            <v>kApril</v>
          </cell>
        </row>
        <row r="264">
          <cell r="C264">
            <v>25.36</v>
          </cell>
          <cell r="D264" t="str">
            <v>Gas</v>
          </cell>
          <cell r="F264" t="str">
            <v>CoViApril</v>
          </cell>
        </row>
        <row r="265">
          <cell r="C265">
            <v>15.02</v>
          </cell>
          <cell r="D265" t="str">
            <v>Restaurant</v>
          </cell>
          <cell r="F265" t="str">
            <v>CoViApril</v>
          </cell>
        </row>
        <row r="266">
          <cell r="C266">
            <v>4.2699999999999996</v>
          </cell>
          <cell r="D266" t="str">
            <v>Date</v>
          </cell>
          <cell r="F266" t="str">
            <v>cDeltaMarch</v>
          </cell>
        </row>
        <row r="267">
          <cell r="C267">
            <v>38.25</v>
          </cell>
          <cell r="D267" t="str">
            <v>Gas</v>
          </cell>
          <cell r="F267" t="str">
            <v>CoViApril</v>
          </cell>
        </row>
        <row r="268">
          <cell r="C268">
            <v>16.16</v>
          </cell>
          <cell r="D268" t="str">
            <v>Restaurant</v>
          </cell>
          <cell r="F268" t="str">
            <v>CoViApril</v>
          </cell>
        </row>
        <row r="269">
          <cell r="C269">
            <v>30.5</v>
          </cell>
          <cell r="D269" t="str">
            <v>Other</v>
          </cell>
          <cell r="F269" t="str">
            <v>kApril</v>
          </cell>
        </row>
        <row r="270">
          <cell r="C270">
            <v>22.64</v>
          </cell>
          <cell r="D270" t="str">
            <v>Baby</v>
          </cell>
          <cell r="F270" t="str">
            <v>cDeltaMarch</v>
          </cell>
        </row>
        <row r="271">
          <cell r="C271">
            <v>30</v>
          </cell>
          <cell r="D271" t="str">
            <v>Home Improvement</v>
          </cell>
          <cell r="F271" t="str">
            <v>cDeltaMarch</v>
          </cell>
        </row>
        <row r="272">
          <cell r="C272">
            <v>10</v>
          </cell>
          <cell r="D272" t="str">
            <v>Food</v>
          </cell>
          <cell r="F272" t="str">
            <v>cDeltaMarch</v>
          </cell>
        </row>
        <row r="273">
          <cell r="C273">
            <v>73.900000000000006</v>
          </cell>
          <cell r="D273" t="str">
            <v>Clothes</v>
          </cell>
          <cell r="F273" t="str">
            <v>cDeltaMarch</v>
          </cell>
        </row>
        <row r="274">
          <cell r="C274">
            <v>10.56</v>
          </cell>
          <cell r="D274" t="str">
            <v>Restaurant</v>
          </cell>
          <cell r="F274" t="str">
            <v>kApril</v>
          </cell>
        </row>
        <row r="275">
          <cell r="C275">
            <v>16</v>
          </cell>
          <cell r="D275" t="str">
            <v>Other</v>
          </cell>
          <cell r="F275" t="str">
            <v>kApril</v>
          </cell>
        </row>
        <row r="276">
          <cell r="C276">
            <v>17</v>
          </cell>
          <cell r="D276" t="str">
            <v>Other</v>
          </cell>
          <cell r="F276" t="str">
            <v>CoViApril</v>
          </cell>
        </row>
        <row r="277">
          <cell r="C277">
            <v>26.66</v>
          </cell>
          <cell r="D277" t="str">
            <v>Restaurant</v>
          </cell>
          <cell r="F277" t="str">
            <v>cDeltaMarch</v>
          </cell>
        </row>
        <row r="278">
          <cell r="C278">
            <v>10.67</v>
          </cell>
          <cell r="D278" t="str">
            <v>KL Personal Allowance</v>
          </cell>
          <cell r="F278" t="str">
            <v>cDeltaMarch</v>
          </cell>
        </row>
        <row r="279">
          <cell r="C279">
            <v>29.46</v>
          </cell>
          <cell r="D279" t="str">
            <v>Restaurant</v>
          </cell>
          <cell r="F279" t="str">
            <v>CoViApril</v>
          </cell>
        </row>
        <row r="280">
          <cell r="C280">
            <v>3.31</v>
          </cell>
          <cell r="D280" t="str">
            <v>Restaurant</v>
          </cell>
          <cell r="F280" t="str">
            <v>CoViApril</v>
          </cell>
        </row>
        <row r="281">
          <cell r="C281">
            <v>11</v>
          </cell>
          <cell r="D281" t="str">
            <v>Gas</v>
          </cell>
          <cell r="F281" t="str">
            <v>CoViApril</v>
          </cell>
        </row>
        <row r="282">
          <cell r="C282">
            <v>-300.94</v>
          </cell>
          <cell r="D282" t="str">
            <v>Savings--______</v>
          </cell>
        </row>
        <row r="283">
          <cell r="C283">
            <v>45</v>
          </cell>
          <cell r="D283" t="str">
            <v>Baby</v>
          </cell>
        </row>
        <row r="284">
          <cell r="C284">
            <v>65</v>
          </cell>
          <cell r="D284" t="str">
            <v>Savings--______</v>
          </cell>
        </row>
        <row r="285">
          <cell r="C285">
            <v>100</v>
          </cell>
          <cell r="D285" t="str">
            <v>Necessities</v>
          </cell>
        </row>
        <row r="286">
          <cell r="C286">
            <v>90.94</v>
          </cell>
          <cell r="D286" t="str">
            <v>Savings--______</v>
          </cell>
        </row>
        <row r="287">
          <cell r="C287">
            <v>76.53</v>
          </cell>
          <cell r="D287" t="str">
            <v>Food</v>
          </cell>
        </row>
        <row r="288">
          <cell r="C288">
            <v>150</v>
          </cell>
          <cell r="D288" t="str">
            <v>General Savings</v>
          </cell>
        </row>
        <row r="289">
          <cell r="C289">
            <v>160</v>
          </cell>
          <cell r="D289" t="str">
            <v>General Savings</v>
          </cell>
        </row>
        <row r="290">
          <cell r="C290">
            <v>71.95</v>
          </cell>
          <cell r="D290" t="str">
            <v>Utilities</v>
          </cell>
        </row>
        <row r="291">
          <cell r="C291">
            <v>40</v>
          </cell>
          <cell r="D291" t="str">
            <v>Food</v>
          </cell>
        </row>
        <row r="292">
          <cell r="C292">
            <v>30</v>
          </cell>
          <cell r="D292" t="str">
            <v>Other</v>
          </cell>
        </row>
        <row r="293">
          <cell r="C293">
            <v>210</v>
          </cell>
          <cell r="D293" t="str">
            <v>Other</v>
          </cell>
        </row>
        <row r="294">
          <cell r="C294">
            <v>160.02000000000001</v>
          </cell>
          <cell r="D294" t="str">
            <v>Cell Phone</v>
          </cell>
        </row>
        <row r="295">
          <cell r="C295">
            <v>224.12</v>
          </cell>
          <cell r="D295" t="str">
            <v>Utilities</v>
          </cell>
        </row>
        <row r="296">
          <cell r="C296">
            <v>38.75</v>
          </cell>
          <cell r="D296" t="str">
            <v>Food</v>
          </cell>
        </row>
        <row r="297">
          <cell r="C297">
            <v>33</v>
          </cell>
          <cell r="D297" t="str">
            <v>Kids' Activities</v>
          </cell>
        </row>
        <row r="298">
          <cell r="C298">
            <v>36.97</v>
          </cell>
          <cell r="D298" t="str">
            <v>Food</v>
          </cell>
        </row>
        <row r="299">
          <cell r="C299">
            <v>59.66</v>
          </cell>
          <cell r="D299" t="str">
            <v>Utilities</v>
          </cell>
        </row>
        <row r="300">
          <cell r="C300">
            <v>50</v>
          </cell>
          <cell r="D300" t="str">
            <v>Food</v>
          </cell>
        </row>
        <row r="301">
          <cell r="C301">
            <v>35</v>
          </cell>
          <cell r="D301" t="str">
            <v>Utilities</v>
          </cell>
          <cell r="F301" t="str">
            <v>cDeltaMarch</v>
          </cell>
        </row>
        <row r="302">
          <cell r="C302">
            <v>19</v>
          </cell>
          <cell r="D302" t="str">
            <v>Other</v>
          </cell>
          <cell r="F302" t="str">
            <v>kApril</v>
          </cell>
        </row>
        <row r="303">
          <cell r="C303">
            <v>52.2</v>
          </cell>
          <cell r="D303" t="str">
            <v>Baby</v>
          </cell>
          <cell r="F303" t="str">
            <v>cDeltaApril</v>
          </cell>
        </row>
        <row r="304">
          <cell r="C304">
            <v>9.77</v>
          </cell>
          <cell r="D304" t="str">
            <v>Food</v>
          </cell>
          <cell r="F304" t="str">
            <v>cDeltaApril</v>
          </cell>
        </row>
        <row r="305">
          <cell r="C305">
            <v>50.08</v>
          </cell>
          <cell r="D305" t="str">
            <v>Baby</v>
          </cell>
          <cell r="F305" t="str">
            <v>cDeltaApril</v>
          </cell>
        </row>
        <row r="306">
          <cell r="C306">
            <v>27.77</v>
          </cell>
          <cell r="D306" t="str">
            <v>Other</v>
          </cell>
          <cell r="F306" t="str">
            <v>cDeltaApril</v>
          </cell>
        </row>
        <row r="307">
          <cell r="C307">
            <v>16.54</v>
          </cell>
          <cell r="D307" t="str">
            <v>Date</v>
          </cell>
          <cell r="F307" t="str">
            <v>CoViApril</v>
          </cell>
        </row>
        <row r="308">
          <cell r="C308">
            <v>55</v>
          </cell>
          <cell r="D308" t="str">
            <v>Home Improvement</v>
          </cell>
          <cell r="F308" t="str">
            <v>cDeltaApril</v>
          </cell>
        </row>
        <row r="309">
          <cell r="C309">
            <v>15</v>
          </cell>
          <cell r="D309" t="str">
            <v>Other</v>
          </cell>
          <cell r="F309" t="str">
            <v>cDeltaApril</v>
          </cell>
        </row>
        <row r="310">
          <cell r="C310">
            <v>9.35</v>
          </cell>
          <cell r="D310" t="str">
            <v>Food</v>
          </cell>
          <cell r="F310" t="str">
            <v>cDeltaApril</v>
          </cell>
        </row>
        <row r="311">
          <cell r="C311">
            <v>10</v>
          </cell>
          <cell r="D311" t="str">
            <v>Clothes</v>
          </cell>
          <cell r="F311" t="str">
            <v>cDeltaApril</v>
          </cell>
        </row>
        <row r="312">
          <cell r="C312">
            <v>35</v>
          </cell>
          <cell r="D312" t="str">
            <v>Home Improvement</v>
          </cell>
          <cell r="F312" t="str">
            <v>cDeltaApril</v>
          </cell>
        </row>
        <row r="313">
          <cell r="C313">
            <v>42.29</v>
          </cell>
          <cell r="D313" t="str">
            <v>Food</v>
          </cell>
          <cell r="F313" t="str">
            <v>cDeltaApril</v>
          </cell>
        </row>
        <row r="314">
          <cell r="C314">
            <v>20</v>
          </cell>
          <cell r="D314" t="str">
            <v>Other</v>
          </cell>
          <cell r="F314" t="str">
            <v>cDeltaApril</v>
          </cell>
        </row>
        <row r="315">
          <cell r="C315">
            <v>13.88</v>
          </cell>
          <cell r="D315" t="str">
            <v>Other</v>
          </cell>
          <cell r="F315" t="str">
            <v>cDeltaApril</v>
          </cell>
        </row>
        <row r="316">
          <cell r="C316">
            <v>199</v>
          </cell>
          <cell r="D316" t="str">
            <v>Savings--______</v>
          </cell>
          <cell r="F316" t="str">
            <v>CoViApril</v>
          </cell>
        </row>
        <row r="317">
          <cell r="C317">
            <v>11</v>
          </cell>
          <cell r="D317" t="str">
            <v>Gas</v>
          </cell>
          <cell r="F317" t="str">
            <v>cDeltaApril</v>
          </cell>
        </row>
        <row r="318">
          <cell r="C318">
            <v>24.17</v>
          </cell>
          <cell r="D318" t="str">
            <v>Gas</v>
          </cell>
          <cell r="F318" t="str">
            <v>CoViApril</v>
          </cell>
        </row>
        <row r="319">
          <cell r="C319">
            <v>5.5</v>
          </cell>
          <cell r="D319" t="str">
            <v>Gas</v>
          </cell>
          <cell r="F319" t="str">
            <v>cDeltaApril</v>
          </cell>
        </row>
        <row r="320">
          <cell r="C320">
            <v>55.39</v>
          </cell>
          <cell r="D320" t="str">
            <v>Restaurant</v>
          </cell>
          <cell r="F320" t="str">
            <v>CoViApril</v>
          </cell>
        </row>
        <row r="321">
          <cell r="C321">
            <v>21.94</v>
          </cell>
          <cell r="D321" t="str">
            <v>Baby</v>
          </cell>
          <cell r="F321" t="str">
            <v>cDeltaApril</v>
          </cell>
        </row>
        <row r="322">
          <cell r="C322">
            <v>203</v>
          </cell>
          <cell r="D322" t="str">
            <v>Food</v>
          </cell>
          <cell r="F322" t="str">
            <v>CoViApril</v>
          </cell>
        </row>
        <row r="323">
          <cell r="C323">
            <v>220</v>
          </cell>
          <cell r="D323" t="str">
            <v>Cam Personal Allowance</v>
          </cell>
          <cell r="F323" t="str">
            <v>cDeltaApril</v>
          </cell>
        </row>
        <row r="324">
          <cell r="C324">
            <v>130</v>
          </cell>
          <cell r="D324" t="str">
            <v>Reimbursement</v>
          </cell>
          <cell r="F324" t="str">
            <v>cDeltaApril</v>
          </cell>
        </row>
        <row r="325">
          <cell r="C325">
            <v>110</v>
          </cell>
          <cell r="D325" t="str">
            <v>Other</v>
          </cell>
          <cell r="F325" t="str">
            <v>cDeltaApril</v>
          </cell>
        </row>
        <row r="326">
          <cell r="C326">
            <v>10.14</v>
          </cell>
          <cell r="D326" t="str">
            <v>Restaurant</v>
          </cell>
          <cell r="F326" t="str">
            <v>CoViApril</v>
          </cell>
        </row>
        <row r="327">
          <cell r="C327">
            <v>30</v>
          </cell>
          <cell r="D327" t="str">
            <v>Utilities</v>
          </cell>
          <cell r="F327" t="str">
            <v>cApril</v>
          </cell>
        </row>
        <row r="328">
          <cell r="C328">
            <v>28.64</v>
          </cell>
          <cell r="D328" t="str">
            <v>Restaurant</v>
          </cell>
          <cell r="F328" t="str">
            <v>cDeltaApril</v>
          </cell>
        </row>
        <row r="329">
          <cell r="C329">
            <v>92.54</v>
          </cell>
          <cell r="D329" t="str">
            <v>Baby</v>
          </cell>
          <cell r="F329" t="str">
            <v>cDeltaApril</v>
          </cell>
        </row>
        <row r="330">
          <cell r="C330">
            <v>45</v>
          </cell>
          <cell r="D330" t="str">
            <v>Gift</v>
          </cell>
          <cell r="F330" t="str">
            <v>cDeltaApril</v>
          </cell>
        </row>
        <row r="331">
          <cell r="C331">
            <v>23.1</v>
          </cell>
          <cell r="D331" t="str">
            <v>Baby</v>
          </cell>
          <cell r="F331" t="str">
            <v>cDeltaApril</v>
          </cell>
        </row>
        <row r="332">
          <cell r="C332">
            <v>30.89</v>
          </cell>
          <cell r="D332" t="str">
            <v>Other</v>
          </cell>
          <cell r="F332" t="str">
            <v>cDeltaApril</v>
          </cell>
        </row>
        <row r="333">
          <cell r="C333">
            <v>7.5</v>
          </cell>
          <cell r="D333" t="str">
            <v>Home Improvement</v>
          </cell>
          <cell r="F333" t="str">
            <v>cDeltaApril</v>
          </cell>
        </row>
        <row r="334">
          <cell r="C334">
            <v>10</v>
          </cell>
          <cell r="D334" t="str">
            <v>Gift</v>
          </cell>
          <cell r="F334" t="str">
            <v>cDeltaApril</v>
          </cell>
        </row>
        <row r="335">
          <cell r="C335">
            <v>13.75</v>
          </cell>
          <cell r="D335" t="str">
            <v>Restaurant</v>
          </cell>
          <cell r="F335" t="str">
            <v>cDeltaApril</v>
          </cell>
        </row>
        <row r="336">
          <cell r="C336">
            <v>109</v>
          </cell>
          <cell r="D336" t="str">
            <v>Moxie</v>
          </cell>
          <cell r="F336" t="str">
            <v>kApril</v>
          </cell>
        </row>
        <row r="337">
          <cell r="C337">
            <v>64.59</v>
          </cell>
          <cell r="D337" t="str">
            <v>Food</v>
          </cell>
          <cell r="F337" t="str">
            <v>cDeltaApril</v>
          </cell>
        </row>
        <row r="338">
          <cell r="C338">
            <v>5.5</v>
          </cell>
          <cell r="D338" t="str">
            <v>Holiday</v>
          </cell>
          <cell r="F338" t="str">
            <v>cDeltaApril</v>
          </cell>
        </row>
        <row r="339">
          <cell r="C339">
            <v>29.99</v>
          </cell>
          <cell r="D339" t="str">
            <v>Other</v>
          </cell>
          <cell r="F339" t="str">
            <v>cDeltaApril</v>
          </cell>
        </row>
        <row r="340">
          <cell r="C340">
            <v>33.950000000000003</v>
          </cell>
          <cell r="D340" t="str">
            <v>Gas</v>
          </cell>
          <cell r="F340" t="str">
            <v>CoViApril</v>
          </cell>
        </row>
        <row r="341">
          <cell r="C341">
            <v>40</v>
          </cell>
          <cell r="D341" t="str">
            <v>Clothes</v>
          </cell>
          <cell r="F341" t="str">
            <v>CoViApril</v>
          </cell>
        </row>
        <row r="342">
          <cell r="C342">
            <v>15</v>
          </cell>
          <cell r="D342" t="str">
            <v>Home Improvement</v>
          </cell>
          <cell r="F342" t="str">
            <v>CoViApril</v>
          </cell>
        </row>
        <row r="343">
          <cell r="C343">
            <v>125.61</v>
          </cell>
          <cell r="D343" t="str">
            <v>Necessities</v>
          </cell>
          <cell r="F343" t="str">
            <v>CoViApril</v>
          </cell>
        </row>
        <row r="344">
          <cell r="C344">
            <v>30</v>
          </cell>
          <cell r="D344" t="str">
            <v>Food</v>
          </cell>
          <cell r="F344" t="str">
            <v>CoViApril</v>
          </cell>
        </row>
        <row r="345">
          <cell r="C345">
            <v>7.56</v>
          </cell>
          <cell r="D345" t="str">
            <v>Restaurant</v>
          </cell>
          <cell r="F345" t="str">
            <v>CoViApril</v>
          </cell>
        </row>
        <row r="346">
          <cell r="C346">
            <v>87.7</v>
          </cell>
          <cell r="D346" t="str">
            <v>Savings--______</v>
          </cell>
          <cell r="F346" t="str">
            <v>CoViApril</v>
          </cell>
        </row>
        <row r="347">
          <cell r="C347">
            <v>109.7</v>
          </cell>
          <cell r="D347" t="str">
            <v>Other</v>
          </cell>
          <cell r="F347" t="str">
            <v>cApril</v>
          </cell>
        </row>
        <row r="348">
          <cell r="C348">
            <v>11.76</v>
          </cell>
          <cell r="D348" t="str">
            <v>Other</v>
          </cell>
          <cell r="F348" t="str">
            <v>cApril</v>
          </cell>
        </row>
        <row r="349">
          <cell r="C349">
            <v>10</v>
          </cell>
          <cell r="D349" t="str">
            <v>Date</v>
          </cell>
        </row>
        <row r="350">
          <cell r="C350">
            <v>15</v>
          </cell>
          <cell r="D350" t="str">
            <v>Other</v>
          </cell>
        </row>
        <row r="351">
          <cell r="C351">
            <v>2550</v>
          </cell>
          <cell r="D351" t="str">
            <v>Mortgage</v>
          </cell>
        </row>
        <row r="352">
          <cell r="C352">
            <v>73.680000000000007</v>
          </cell>
          <cell r="D352" t="str">
            <v>Food</v>
          </cell>
        </row>
        <row r="353">
          <cell r="C353">
            <v>150</v>
          </cell>
          <cell r="D353" t="str">
            <v>General Savings</v>
          </cell>
        </row>
        <row r="354">
          <cell r="C354">
            <v>160</v>
          </cell>
          <cell r="D354" t="str">
            <v>General Savings</v>
          </cell>
        </row>
        <row r="355">
          <cell r="C355">
            <v>1500</v>
          </cell>
          <cell r="D355" t="str">
            <v>Mortgage</v>
          </cell>
        </row>
        <row r="356">
          <cell r="C356">
            <v>71.95</v>
          </cell>
          <cell r="D356" t="str">
            <v>Utilities</v>
          </cell>
        </row>
        <row r="357">
          <cell r="C357">
            <v>147.11000000000001</v>
          </cell>
          <cell r="D357" t="str">
            <v>Utilities</v>
          </cell>
        </row>
        <row r="358">
          <cell r="C358">
            <v>40</v>
          </cell>
          <cell r="D358" t="str">
            <v>Food</v>
          </cell>
        </row>
        <row r="359">
          <cell r="C359">
            <v>33</v>
          </cell>
          <cell r="D359" t="str">
            <v>Kids' Activities</v>
          </cell>
        </row>
        <row r="360">
          <cell r="C360">
            <v>40.46</v>
          </cell>
          <cell r="D360" t="str">
            <v>Food</v>
          </cell>
        </row>
        <row r="361">
          <cell r="C361">
            <v>160.02000000000001</v>
          </cell>
          <cell r="D361" t="str">
            <v>Cell Phone</v>
          </cell>
        </row>
        <row r="362">
          <cell r="C362">
            <v>10.44</v>
          </cell>
          <cell r="D362" t="str">
            <v>Food</v>
          </cell>
          <cell r="F362" t="str">
            <v>kApril</v>
          </cell>
        </row>
        <row r="363">
          <cell r="C363">
            <v>7.5</v>
          </cell>
          <cell r="D363" t="str">
            <v>Baby</v>
          </cell>
          <cell r="F363" t="str">
            <v>cDeltaApril</v>
          </cell>
        </row>
        <row r="364">
          <cell r="C364">
            <v>6</v>
          </cell>
          <cell r="D364" t="str">
            <v>Other</v>
          </cell>
          <cell r="F364" t="str">
            <v>cDeltaApril</v>
          </cell>
        </row>
        <row r="365">
          <cell r="C365">
            <v>6.83</v>
          </cell>
          <cell r="D365" t="str">
            <v>Cell Phone</v>
          </cell>
          <cell r="F365" t="str">
            <v>cDeltaApril</v>
          </cell>
        </row>
        <row r="366">
          <cell r="C366">
            <v>24.4</v>
          </cell>
          <cell r="D366" t="str">
            <v>Gift</v>
          </cell>
          <cell r="F366" t="str">
            <v>cDeltaApril</v>
          </cell>
        </row>
        <row r="367">
          <cell r="C367">
            <v>10</v>
          </cell>
          <cell r="D367" t="str">
            <v>Necessities</v>
          </cell>
          <cell r="F367" t="str">
            <v>cDeltaApril</v>
          </cell>
        </row>
        <row r="368">
          <cell r="C368">
            <v>7</v>
          </cell>
          <cell r="D368" t="str">
            <v>Other</v>
          </cell>
          <cell r="F368" t="str">
            <v>cDeltaApril</v>
          </cell>
        </row>
        <row r="369">
          <cell r="C369">
            <v>40.98</v>
          </cell>
          <cell r="D369" t="str">
            <v>Restaurant</v>
          </cell>
          <cell r="F369" t="str">
            <v>CoViApril</v>
          </cell>
        </row>
        <row r="370">
          <cell r="C370">
            <v>67.92</v>
          </cell>
          <cell r="D370" t="str">
            <v>Car</v>
          </cell>
          <cell r="F370" t="str">
            <v>cDeltaApril</v>
          </cell>
        </row>
        <row r="371">
          <cell r="C371">
            <v>1.06</v>
          </cell>
          <cell r="D371" t="str">
            <v>KL Personal Allowance</v>
          </cell>
          <cell r="F371" t="str">
            <v>cDeltaApril</v>
          </cell>
        </row>
        <row r="372">
          <cell r="C372">
            <v>672.04</v>
          </cell>
          <cell r="D372" t="str">
            <v>Car</v>
          </cell>
          <cell r="F372" t="str">
            <v>cDeltaApril</v>
          </cell>
        </row>
        <row r="373">
          <cell r="C373">
            <v>65</v>
          </cell>
          <cell r="D373" t="str">
            <v>Clothes</v>
          </cell>
          <cell r="F373" t="str">
            <v>cDeltaApril</v>
          </cell>
        </row>
        <row r="374">
          <cell r="C374">
            <v>16</v>
          </cell>
          <cell r="D374" t="str">
            <v>Clothes</v>
          </cell>
          <cell r="F374" t="str">
            <v>cDeltaApril</v>
          </cell>
        </row>
        <row r="375">
          <cell r="C375">
            <v>40</v>
          </cell>
          <cell r="D375" t="str">
            <v>Clothes</v>
          </cell>
          <cell r="F375" t="str">
            <v>cDeltaApril</v>
          </cell>
        </row>
        <row r="376">
          <cell r="C376">
            <v>23.19</v>
          </cell>
          <cell r="D376" t="str">
            <v>Other</v>
          </cell>
          <cell r="F376" t="str">
            <v>cDeltaApril</v>
          </cell>
        </row>
        <row r="377">
          <cell r="C377">
            <v>17.12</v>
          </cell>
          <cell r="D377" t="str">
            <v>Restaurant</v>
          </cell>
          <cell r="F377" t="str">
            <v>CoViApril</v>
          </cell>
        </row>
        <row r="378">
          <cell r="C378">
            <v>15.75</v>
          </cell>
          <cell r="D378" t="str">
            <v>Baby</v>
          </cell>
          <cell r="F378" t="str">
            <v>cDeltaApril</v>
          </cell>
        </row>
        <row r="379">
          <cell r="C379">
            <v>14.5</v>
          </cell>
          <cell r="D379" t="str">
            <v>Clothes</v>
          </cell>
          <cell r="F379" t="str">
            <v>cDeltaApril</v>
          </cell>
        </row>
        <row r="380">
          <cell r="C380">
            <v>15.85</v>
          </cell>
          <cell r="D380" t="str">
            <v>Restaurant</v>
          </cell>
          <cell r="F380" t="str">
            <v>CoViApril</v>
          </cell>
        </row>
        <row r="381">
          <cell r="C381">
            <v>25.92</v>
          </cell>
          <cell r="D381" t="str">
            <v>Restaurant</v>
          </cell>
          <cell r="F381" t="str">
            <v>CoViApril</v>
          </cell>
        </row>
        <row r="382">
          <cell r="C382">
            <v>33</v>
          </cell>
          <cell r="D382" t="str">
            <v>KL Personal Allowance</v>
          </cell>
        </row>
        <row r="383">
          <cell r="C383">
            <v>27.23</v>
          </cell>
          <cell r="D383" t="str">
            <v>Restaurant</v>
          </cell>
          <cell r="F383" t="str">
            <v>cDeltaApril</v>
          </cell>
        </row>
        <row r="384">
          <cell r="C384">
            <v>100</v>
          </cell>
          <cell r="D384" t="str">
            <v>Charity</v>
          </cell>
          <cell r="F384" t="str">
            <v>cDeltaApril</v>
          </cell>
        </row>
        <row r="385">
          <cell r="C385">
            <v>1.06</v>
          </cell>
          <cell r="D385" t="str">
            <v>KL Personal Allowance</v>
          </cell>
          <cell r="F385" t="str">
            <v>cDeltaApril</v>
          </cell>
        </row>
        <row r="386">
          <cell r="C386">
            <v>50</v>
          </cell>
          <cell r="D386" t="str">
            <v>Gift</v>
          </cell>
          <cell r="F386" t="str">
            <v>cDeltaApril</v>
          </cell>
        </row>
        <row r="387">
          <cell r="C387">
            <v>10</v>
          </cell>
          <cell r="D387" t="str">
            <v>Food</v>
          </cell>
          <cell r="F387" t="str">
            <v>cDeltaApril</v>
          </cell>
        </row>
        <row r="388">
          <cell r="C388">
            <v>128.41999999999999</v>
          </cell>
          <cell r="D388" t="str">
            <v>Holiday</v>
          </cell>
          <cell r="F388" t="str">
            <v>cDeltaApril</v>
          </cell>
        </row>
        <row r="389">
          <cell r="C389">
            <v>6.18</v>
          </cell>
          <cell r="D389" t="str">
            <v>Restaurant</v>
          </cell>
          <cell r="F389" t="str">
            <v>CoViMay</v>
          </cell>
        </row>
        <row r="390">
          <cell r="C390">
            <v>25.99</v>
          </cell>
          <cell r="D390" t="str">
            <v>Other</v>
          </cell>
          <cell r="F390" t="str">
            <v>cDeltaApril</v>
          </cell>
        </row>
        <row r="391">
          <cell r="C391">
            <v>22.45</v>
          </cell>
          <cell r="D391" t="str">
            <v>Baby</v>
          </cell>
          <cell r="F391" t="str">
            <v>cDeltaApril</v>
          </cell>
        </row>
        <row r="392">
          <cell r="C392">
            <v>924.44</v>
          </cell>
          <cell r="D392" t="str">
            <v>Savings--______</v>
          </cell>
          <cell r="F392" t="str">
            <v>CoViMay</v>
          </cell>
        </row>
        <row r="393">
          <cell r="C393">
            <v>116.66</v>
          </cell>
          <cell r="D393" t="str">
            <v>Baby</v>
          </cell>
          <cell r="F393" t="str">
            <v>CoViMay</v>
          </cell>
        </row>
        <row r="394">
          <cell r="C394">
            <v>50</v>
          </cell>
          <cell r="D394" t="str">
            <v>Necessities</v>
          </cell>
          <cell r="F394" t="str">
            <v>CoViMay</v>
          </cell>
        </row>
        <row r="395">
          <cell r="C395">
            <v>10</v>
          </cell>
          <cell r="D395" t="str">
            <v>Food</v>
          </cell>
          <cell r="F395" t="str">
            <v>CoViMay</v>
          </cell>
        </row>
        <row r="396">
          <cell r="C396">
            <v>12.49</v>
          </cell>
          <cell r="D396" t="str">
            <v>Necessities</v>
          </cell>
          <cell r="F396" t="str">
            <v>cDeltaApril</v>
          </cell>
        </row>
        <row r="397">
          <cell r="C397">
            <v>30</v>
          </cell>
          <cell r="D397" t="str">
            <v>Gift</v>
          </cell>
          <cell r="F397" t="str">
            <v>cDeltaApril</v>
          </cell>
        </row>
        <row r="398">
          <cell r="C398">
            <v>31.43</v>
          </cell>
          <cell r="D398" t="str">
            <v>Gas</v>
          </cell>
          <cell r="F398" t="str">
            <v>CoViMay</v>
          </cell>
        </row>
        <row r="399">
          <cell r="C399">
            <v>6.92</v>
          </cell>
          <cell r="D399" t="str">
            <v>Restaurant</v>
          </cell>
          <cell r="F399" t="str">
            <v>CoViMay</v>
          </cell>
        </row>
        <row r="400">
          <cell r="C400">
            <v>45.37</v>
          </cell>
          <cell r="D400" t="str">
            <v>Gas</v>
          </cell>
          <cell r="F400" t="str">
            <v>CoViMay</v>
          </cell>
        </row>
        <row r="401">
          <cell r="C401">
            <v>49.05</v>
          </cell>
          <cell r="D401" t="str">
            <v>Restaurant</v>
          </cell>
          <cell r="F401" t="str">
            <v>CoViMay</v>
          </cell>
        </row>
        <row r="402">
          <cell r="C402">
            <v>286</v>
          </cell>
          <cell r="D402" t="str">
            <v>Moxie</v>
          </cell>
          <cell r="F402" t="str">
            <v>kMay</v>
          </cell>
        </row>
        <row r="403">
          <cell r="C403">
            <v>25</v>
          </cell>
          <cell r="D403" t="str">
            <v>Gift</v>
          </cell>
          <cell r="F403" t="str">
            <v>cDeltaApril</v>
          </cell>
        </row>
        <row r="404">
          <cell r="C404">
            <v>18.34</v>
          </cell>
          <cell r="D404" t="str">
            <v>Restaurant</v>
          </cell>
          <cell r="F404" t="str">
            <v>kMay</v>
          </cell>
        </row>
        <row r="405">
          <cell r="C405">
            <v>44.02</v>
          </cell>
          <cell r="D405" t="str">
            <v>Baby</v>
          </cell>
          <cell r="F405" t="str">
            <v>cDeltaMay</v>
          </cell>
        </row>
        <row r="406">
          <cell r="C406">
            <v>8.74</v>
          </cell>
          <cell r="D406" t="str">
            <v>Other</v>
          </cell>
          <cell r="F406" t="str">
            <v>cDeltaMay</v>
          </cell>
        </row>
        <row r="407">
          <cell r="C407">
            <v>42.05</v>
          </cell>
          <cell r="D407" t="str">
            <v>Baby</v>
          </cell>
          <cell r="F407" t="str">
            <v>cDeltaMay</v>
          </cell>
        </row>
        <row r="408">
          <cell r="C408">
            <v>3.79</v>
          </cell>
          <cell r="D408" t="str">
            <v>Necessities</v>
          </cell>
          <cell r="F408" t="str">
            <v>cDeltaMay</v>
          </cell>
        </row>
        <row r="409">
          <cell r="C409">
            <v>9.8800000000000008</v>
          </cell>
          <cell r="D409" t="str">
            <v>Other</v>
          </cell>
          <cell r="F409" t="str">
            <v>cDeltaMay</v>
          </cell>
        </row>
        <row r="410">
          <cell r="C410">
            <v>35</v>
          </cell>
          <cell r="D410" t="str">
            <v>Utilities</v>
          </cell>
          <cell r="F410" t="str">
            <v>cDeltaMay</v>
          </cell>
        </row>
        <row r="411">
          <cell r="C411">
            <v>10.69</v>
          </cell>
          <cell r="D411" t="str">
            <v>KL Personal Allowance</v>
          </cell>
          <cell r="F411" t="str">
            <v>cDeltaApril</v>
          </cell>
        </row>
        <row r="412">
          <cell r="C412">
            <v>6.67</v>
          </cell>
          <cell r="D412" t="str">
            <v>Restaurant</v>
          </cell>
          <cell r="F412" t="str">
            <v>CoViMay</v>
          </cell>
        </row>
        <row r="413">
          <cell r="C413">
            <v>54.51</v>
          </cell>
          <cell r="D413" t="str">
            <v>Food</v>
          </cell>
        </row>
        <row r="414">
          <cell r="C414">
            <v>12</v>
          </cell>
          <cell r="D414" t="str">
            <v>Kids' Activities</v>
          </cell>
        </row>
        <row r="415">
          <cell r="C415">
            <v>45.13</v>
          </cell>
          <cell r="D415" t="str">
            <v>Utilities</v>
          </cell>
        </row>
        <row r="416">
          <cell r="C416">
            <v>200</v>
          </cell>
          <cell r="D416" t="str">
            <v>Charity</v>
          </cell>
        </row>
        <row r="417">
          <cell r="C417">
            <v>25</v>
          </cell>
          <cell r="D417" t="str">
            <v>Gift</v>
          </cell>
        </row>
        <row r="418">
          <cell r="C418">
            <v>5067.45</v>
          </cell>
          <cell r="D418" t="str">
            <v>Tithing</v>
          </cell>
        </row>
        <row r="419">
          <cell r="C419">
            <v>35</v>
          </cell>
          <cell r="D419" t="str">
            <v>Kids' Activities</v>
          </cell>
        </row>
        <row r="420">
          <cell r="C420">
            <v>200</v>
          </cell>
          <cell r="D420" t="str">
            <v>KL Business</v>
          </cell>
        </row>
        <row r="421">
          <cell r="C421">
            <v>2900</v>
          </cell>
          <cell r="D421" t="str">
            <v>Mortgage</v>
          </cell>
        </row>
        <row r="422">
          <cell r="C422">
            <v>65.900000000000006</v>
          </cell>
          <cell r="D422" t="str">
            <v>Food</v>
          </cell>
        </row>
        <row r="423">
          <cell r="C423">
            <v>20</v>
          </cell>
          <cell r="D423" t="str">
            <v>Charity</v>
          </cell>
        </row>
        <row r="424">
          <cell r="C424">
            <v>150</v>
          </cell>
          <cell r="D424" t="str">
            <v>General Savings</v>
          </cell>
        </row>
        <row r="425">
          <cell r="C425">
            <v>160</v>
          </cell>
          <cell r="D425" t="str">
            <v>General Savings</v>
          </cell>
        </row>
        <row r="426">
          <cell r="C426">
            <v>2500</v>
          </cell>
          <cell r="D426" t="str">
            <v>Mortgage</v>
          </cell>
        </row>
        <row r="427">
          <cell r="C427">
            <v>25</v>
          </cell>
          <cell r="D427" t="str">
            <v>Other</v>
          </cell>
        </row>
        <row r="428">
          <cell r="C428">
            <v>21.34</v>
          </cell>
          <cell r="D428" t="str">
            <v>Restaurant</v>
          </cell>
          <cell r="F428" t="str">
            <v>cDeltaMay</v>
          </cell>
        </row>
        <row r="429">
          <cell r="C429">
            <v>5</v>
          </cell>
          <cell r="D429" t="str">
            <v>Other</v>
          </cell>
          <cell r="F429" t="str">
            <v>kMay</v>
          </cell>
        </row>
        <row r="430">
          <cell r="C430">
            <v>32</v>
          </cell>
          <cell r="D430" t="str">
            <v>Home Improvement</v>
          </cell>
          <cell r="F430" t="str">
            <v>cDeltaMay</v>
          </cell>
        </row>
        <row r="431">
          <cell r="C431">
            <v>12.94</v>
          </cell>
          <cell r="D431" t="str">
            <v>Gift</v>
          </cell>
          <cell r="F431" t="str">
            <v>cDeltaMay</v>
          </cell>
        </row>
        <row r="432">
          <cell r="C432">
            <v>22.09</v>
          </cell>
          <cell r="D432" t="str">
            <v>Restaurant</v>
          </cell>
          <cell r="F432" t="str">
            <v>cDeltaMay</v>
          </cell>
        </row>
        <row r="433">
          <cell r="C433">
            <v>25.92</v>
          </cell>
          <cell r="D433" t="str">
            <v>Restaurant</v>
          </cell>
          <cell r="F433" t="str">
            <v>CoViMay</v>
          </cell>
        </row>
        <row r="434">
          <cell r="C434">
            <v>9.98</v>
          </cell>
          <cell r="D434" t="str">
            <v>KL Personal Allowance</v>
          </cell>
          <cell r="F434" t="str">
            <v>cDeltaMay</v>
          </cell>
        </row>
        <row r="435">
          <cell r="C435">
            <v>26.3</v>
          </cell>
          <cell r="D435" t="str">
            <v>Food</v>
          </cell>
          <cell r="F435" t="str">
            <v>cDeltaMay</v>
          </cell>
        </row>
        <row r="436">
          <cell r="C436">
            <v>12</v>
          </cell>
          <cell r="D436" t="str">
            <v>Baby</v>
          </cell>
          <cell r="F436" t="str">
            <v>cDeltaMay</v>
          </cell>
        </row>
        <row r="437">
          <cell r="C437">
            <v>10</v>
          </cell>
          <cell r="D437" t="str">
            <v>Other</v>
          </cell>
          <cell r="F437" t="str">
            <v>cDeltaMay</v>
          </cell>
        </row>
        <row r="438">
          <cell r="C438">
            <v>23.62</v>
          </cell>
          <cell r="D438" t="str">
            <v>Food</v>
          </cell>
          <cell r="F438" t="str">
            <v>cDeltaMay</v>
          </cell>
        </row>
        <row r="439">
          <cell r="C439">
            <v>11.19</v>
          </cell>
          <cell r="D439" t="str">
            <v>Restaurant</v>
          </cell>
          <cell r="F439" t="str">
            <v>CoViMay</v>
          </cell>
        </row>
        <row r="440">
          <cell r="C440">
            <v>17.09</v>
          </cell>
          <cell r="D440" t="str">
            <v>Clothes</v>
          </cell>
          <cell r="F440" t="str">
            <v>cMay</v>
          </cell>
        </row>
        <row r="441">
          <cell r="C441">
            <v>96.29</v>
          </cell>
          <cell r="D441" t="str">
            <v>Gift</v>
          </cell>
          <cell r="F441" t="str">
            <v>cDeltaMay</v>
          </cell>
        </row>
        <row r="442">
          <cell r="C442">
            <v>30</v>
          </cell>
          <cell r="D442" t="str">
            <v>Utilities</v>
          </cell>
          <cell r="F442" t="str">
            <v>cMay</v>
          </cell>
        </row>
        <row r="443">
          <cell r="C443">
            <v>15.28</v>
          </cell>
          <cell r="D443" t="str">
            <v>Baby</v>
          </cell>
          <cell r="F443" t="str">
            <v>cDeltaMay</v>
          </cell>
        </row>
        <row r="444">
          <cell r="C444">
            <v>30.06</v>
          </cell>
          <cell r="D444" t="str">
            <v>Restaurant</v>
          </cell>
          <cell r="F444" t="str">
            <v>CoViMay</v>
          </cell>
        </row>
        <row r="445">
          <cell r="C445">
            <v>37.44</v>
          </cell>
          <cell r="D445" t="str">
            <v>Clothes</v>
          </cell>
          <cell r="F445" t="str">
            <v>kMay</v>
          </cell>
        </row>
        <row r="446">
          <cell r="C446">
            <v>66.3</v>
          </cell>
          <cell r="D446" t="str">
            <v>Clothes</v>
          </cell>
          <cell r="F446" t="str">
            <v>kMay</v>
          </cell>
        </row>
        <row r="447">
          <cell r="C447">
            <v>24.57</v>
          </cell>
          <cell r="D447" t="str">
            <v>Gift</v>
          </cell>
          <cell r="F447" t="str">
            <v>cDeltaMay</v>
          </cell>
        </row>
        <row r="448">
          <cell r="C448">
            <v>17.41</v>
          </cell>
          <cell r="D448" t="str">
            <v>KL Business</v>
          </cell>
          <cell r="F448" t="str">
            <v>CoViMay</v>
          </cell>
        </row>
        <row r="449">
          <cell r="C449">
            <v>6.18</v>
          </cell>
          <cell r="D449" t="str">
            <v>Restaurant</v>
          </cell>
          <cell r="F449" t="str">
            <v>CoViMay</v>
          </cell>
        </row>
        <row r="450">
          <cell r="C450">
            <v>17.420000000000002</v>
          </cell>
          <cell r="D450" t="str">
            <v>Other</v>
          </cell>
          <cell r="F450" t="str">
            <v>kMay</v>
          </cell>
        </row>
        <row r="451">
          <cell r="C451">
            <v>64.09</v>
          </cell>
          <cell r="D451" t="str">
            <v>KL Business</v>
          </cell>
          <cell r="F451" t="str">
            <v>kMay</v>
          </cell>
        </row>
        <row r="452">
          <cell r="C452">
            <v>132</v>
          </cell>
          <cell r="D452" t="str">
            <v>KL Business</v>
          </cell>
          <cell r="F452" t="str">
            <v>kMay</v>
          </cell>
        </row>
        <row r="453">
          <cell r="C453">
            <v>2.13</v>
          </cell>
          <cell r="D453" t="str">
            <v>KL Personal Allowance</v>
          </cell>
          <cell r="F453" t="str">
            <v>cDeltaMay</v>
          </cell>
        </row>
        <row r="454">
          <cell r="C454">
            <v>2.14</v>
          </cell>
          <cell r="D454" t="str">
            <v>Family Fun</v>
          </cell>
          <cell r="F454" t="str">
            <v>cDeltaMay</v>
          </cell>
        </row>
        <row r="455">
          <cell r="C455">
            <v>4.51</v>
          </cell>
          <cell r="D455" t="str">
            <v>Other</v>
          </cell>
          <cell r="F455" t="str">
            <v>cDeltaMay</v>
          </cell>
        </row>
        <row r="456">
          <cell r="C456">
            <v>20.5</v>
          </cell>
          <cell r="D456" t="str">
            <v>KL Business</v>
          </cell>
          <cell r="F456" t="str">
            <v>CoViMay</v>
          </cell>
        </row>
        <row r="457">
          <cell r="C457">
            <v>12.16</v>
          </cell>
          <cell r="D457" t="str">
            <v>Restaurant</v>
          </cell>
          <cell r="F457" t="str">
            <v>CoViMay</v>
          </cell>
        </row>
        <row r="458">
          <cell r="C458">
            <v>10</v>
          </cell>
          <cell r="D458" t="str">
            <v>Reimbursement</v>
          </cell>
          <cell r="F458" t="str">
            <v>CoViMay</v>
          </cell>
        </row>
        <row r="459">
          <cell r="C459">
            <v>13.9</v>
          </cell>
          <cell r="D459" t="str">
            <v>Other</v>
          </cell>
          <cell r="F459" t="str">
            <v>cMay</v>
          </cell>
        </row>
        <row r="460">
          <cell r="C460">
            <v>33.24</v>
          </cell>
          <cell r="D460" t="str">
            <v>Other</v>
          </cell>
          <cell r="F460" t="str">
            <v>cDeltaMay</v>
          </cell>
        </row>
        <row r="461">
          <cell r="C461">
            <v>10</v>
          </cell>
          <cell r="D461" t="str">
            <v>Other</v>
          </cell>
          <cell r="F461" t="str">
            <v>cDeltaMay</v>
          </cell>
        </row>
        <row r="462">
          <cell r="C462">
            <v>15</v>
          </cell>
          <cell r="D462" t="str">
            <v>Gift</v>
          </cell>
          <cell r="F462" t="str">
            <v>cDeltaMay</v>
          </cell>
        </row>
        <row r="463">
          <cell r="C463">
            <v>26.18</v>
          </cell>
          <cell r="D463" t="str">
            <v>Food</v>
          </cell>
          <cell r="F463" t="str">
            <v>cDeltaMay</v>
          </cell>
        </row>
        <row r="464">
          <cell r="C464">
            <v>10.79</v>
          </cell>
          <cell r="D464" t="str">
            <v>Other</v>
          </cell>
          <cell r="F464" t="str">
            <v>CoViMay</v>
          </cell>
        </row>
        <row r="465">
          <cell r="C465">
            <v>299.58999999999997</v>
          </cell>
          <cell r="D465" t="str">
            <v>Savings--______</v>
          </cell>
          <cell r="F465" t="str">
            <v>cDeltaMay</v>
          </cell>
        </row>
        <row r="466">
          <cell r="C466">
            <v>36.15</v>
          </cell>
          <cell r="D466" t="str">
            <v>Other</v>
          </cell>
          <cell r="F466" t="str">
            <v>cDeltaMay</v>
          </cell>
        </row>
        <row r="467">
          <cell r="C467">
            <v>31.98</v>
          </cell>
          <cell r="D467" t="str">
            <v>Savings--______</v>
          </cell>
          <cell r="F467" t="str">
            <v>cDeltaMay</v>
          </cell>
        </row>
        <row r="468">
          <cell r="C468">
            <v>49.86</v>
          </cell>
          <cell r="D468" t="str">
            <v>Gas</v>
          </cell>
          <cell r="F468" t="str">
            <v>CoViMay</v>
          </cell>
        </row>
        <row r="469">
          <cell r="C469">
            <v>66.319999999999993</v>
          </cell>
          <cell r="D469" t="str">
            <v>Food</v>
          </cell>
          <cell r="F469" t="str">
            <v>kMay</v>
          </cell>
        </row>
        <row r="470">
          <cell r="C470">
            <v>10.99</v>
          </cell>
          <cell r="D470" t="str">
            <v>KL Personal Allowance</v>
          </cell>
          <cell r="F470" t="str">
            <v>cDeltaMay</v>
          </cell>
        </row>
        <row r="471">
          <cell r="C471">
            <v>20.18</v>
          </cell>
          <cell r="D471" t="str">
            <v>Restaurant</v>
          </cell>
          <cell r="F471" t="str">
            <v>CoViMay</v>
          </cell>
        </row>
        <row r="472">
          <cell r="C472">
            <v>6.13</v>
          </cell>
          <cell r="D472" t="str">
            <v>Restaurant</v>
          </cell>
          <cell r="F472" t="str">
            <v>CoViMay</v>
          </cell>
        </row>
        <row r="473">
          <cell r="C473">
            <v>47.5</v>
          </cell>
          <cell r="D473" t="str">
            <v>Food</v>
          </cell>
          <cell r="F473" t="str">
            <v>kJune</v>
          </cell>
        </row>
        <row r="474">
          <cell r="C474">
            <v>70</v>
          </cell>
          <cell r="D474" t="str">
            <v>Baby</v>
          </cell>
          <cell r="F474" t="str">
            <v>CoViMay</v>
          </cell>
        </row>
        <row r="475">
          <cell r="C475">
            <v>54.77</v>
          </cell>
          <cell r="D475" t="str">
            <v>Necessities</v>
          </cell>
          <cell r="F475" t="str">
            <v>CoViMay</v>
          </cell>
        </row>
        <row r="476">
          <cell r="C476">
            <v>20</v>
          </cell>
          <cell r="D476" t="str">
            <v>Clothes</v>
          </cell>
          <cell r="F476" t="str">
            <v>CoViMay</v>
          </cell>
        </row>
        <row r="477">
          <cell r="C477">
            <v>12.5</v>
          </cell>
          <cell r="D477" t="str">
            <v>Charity</v>
          </cell>
          <cell r="F477" t="str">
            <v>CoViMay</v>
          </cell>
        </row>
        <row r="478">
          <cell r="C478">
            <v>25.28</v>
          </cell>
          <cell r="D478" t="str">
            <v>Restaurant</v>
          </cell>
          <cell r="F478" t="str">
            <v>cDeltaMay</v>
          </cell>
        </row>
        <row r="479">
          <cell r="C479">
            <v>9.6199999999999992</v>
          </cell>
          <cell r="D479" t="str">
            <v>Date</v>
          </cell>
          <cell r="F479" t="str">
            <v>cDeltaMay</v>
          </cell>
        </row>
        <row r="480">
          <cell r="C480">
            <v>8.2899999999999991</v>
          </cell>
          <cell r="D480" t="str">
            <v>Date</v>
          </cell>
          <cell r="F480" t="str">
            <v>cDeltaMay</v>
          </cell>
        </row>
        <row r="481">
          <cell r="C481">
            <v>6.72</v>
          </cell>
          <cell r="D481" t="str">
            <v>Date</v>
          </cell>
          <cell r="F481" t="str">
            <v>CoViMay</v>
          </cell>
        </row>
        <row r="482">
          <cell r="C482">
            <v>20</v>
          </cell>
          <cell r="D482" t="str">
            <v>Other</v>
          </cell>
        </row>
        <row r="483">
          <cell r="C483">
            <v>71.95</v>
          </cell>
          <cell r="D483" t="str">
            <v>Utilities</v>
          </cell>
        </row>
        <row r="484">
          <cell r="C484">
            <v>29.52</v>
          </cell>
          <cell r="D484" t="str">
            <v>Food</v>
          </cell>
        </row>
        <row r="485">
          <cell r="C485">
            <v>137.30000000000001</v>
          </cell>
          <cell r="D485" t="str">
            <v>Utilities</v>
          </cell>
        </row>
        <row r="486">
          <cell r="C486">
            <v>14</v>
          </cell>
          <cell r="D486" t="str">
            <v>Kids' Activities</v>
          </cell>
        </row>
        <row r="487">
          <cell r="C487">
            <v>266.02999999999997</v>
          </cell>
          <cell r="D487" t="str">
            <v>Cell Phone</v>
          </cell>
        </row>
        <row r="488">
          <cell r="C488">
            <v>40</v>
          </cell>
          <cell r="D488" t="str">
            <v>Food</v>
          </cell>
        </row>
        <row r="489">
          <cell r="C489">
            <v>40</v>
          </cell>
          <cell r="D489" t="str">
            <v>Charity</v>
          </cell>
        </row>
        <row r="490">
          <cell r="C490">
            <v>127.5</v>
          </cell>
          <cell r="D490" t="str">
            <v>KL Business</v>
          </cell>
        </row>
        <row r="491">
          <cell r="C491">
            <v>15.79</v>
          </cell>
          <cell r="D491" t="str">
            <v>Restaurant</v>
          </cell>
          <cell r="F491" t="str">
            <v>CoViJune</v>
          </cell>
        </row>
        <row r="492">
          <cell r="C492">
            <v>18.75</v>
          </cell>
          <cell r="D492" t="str">
            <v>Other</v>
          </cell>
          <cell r="F492" t="str">
            <v>cDeltaMay</v>
          </cell>
        </row>
        <row r="493">
          <cell r="C493">
            <v>25</v>
          </cell>
          <cell r="D493" t="str">
            <v>Home Improvement</v>
          </cell>
          <cell r="F493" t="str">
            <v>cDeltaMay</v>
          </cell>
        </row>
        <row r="494">
          <cell r="C494">
            <v>5.5</v>
          </cell>
          <cell r="D494" t="str">
            <v>Baby</v>
          </cell>
          <cell r="F494" t="str">
            <v>cDeltaMay</v>
          </cell>
        </row>
        <row r="495">
          <cell r="C495">
            <v>10.45</v>
          </cell>
          <cell r="D495" t="str">
            <v>Other</v>
          </cell>
          <cell r="F495" t="str">
            <v>cDeltaMay</v>
          </cell>
        </row>
        <row r="496">
          <cell r="C496">
            <v>41.85</v>
          </cell>
          <cell r="D496" t="str">
            <v>Baby</v>
          </cell>
        </row>
        <row r="497">
          <cell r="C497">
            <v>-41.85</v>
          </cell>
          <cell r="D497" t="str">
            <v>Savings--______</v>
          </cell>
        </row>
        <row r="498">
          <cell r="C498">
            <v>41.93</v>
          </cell>
          <cell r="D498" t="str">
            <v>Baby</v>
          </cell>
        </row>
        <row r="499">
          <cell r="C499">
            <v>-41.93</v>
          </cell>
          <cell r="D499" t="str">
            <v>Savings--______</v>
          </cell>
        </row>
        <row r="500">
          <cell r="C500">
            <v>9.8800000000000008</v>
          </cell>
          <cell r="D500" t="str">
            <v>Food</v>
          </cell>
        </row>
        <row r="501">
          <cell r="C501">
            <v>-9.8800000000000008</v>
          </cell>
          <cell r="D501" t="str">
            <v>Savings--______</v>
          </cell>
        </row>
        <row r="502">
          <cell r="C502">
            <v>6.34</v>
          </cell>
          <cell r="D502" t="str">
            <v>Food</v>
          </cell>
        </row>
        <row r="503">
          <cell r="C503">
            <v>-6.34</v>
          </cell>
          <cell r="D503" t="str">
            <v>Savings--______</v>
          </cell>
        </row>
        <row r="504">
          <cell r="C504">
            <v>45.98</v>
          </cell>
          <cell r="D504" t="str">
            <v>Food</v>
          </cell>
          <cell r="F504" t="str">
            <v>cDeltaMay</v>
          </cell>
        </row>
        <row r="505">
          <cell r="C505">
            <v>10</v>
          </cell>
          <cell r="D505" t="str">
            <v>Other</v>
          </cell>
          <cell r="F505" t="str">
            <v>cDeltaMay</v>
          </cell>
        </row>
        <row r="506">
          <cell r="C506">
            <v>6.74</v>
          </cell>
          <cell r="D506" t="str">
            <v>Home Improvement</v>
          </cell>
          <cell r="F506" t="str">
            <v>cDeltaMay</v>
          </cell>
        </row>
        <row r="507">
          <cell r="C507">
            <v>34.200000000000003</v>
          </cell>
          <cell r="D507" t="str">
            <v>Gas</v>
          </cell>
          <cell r="F507" t="str">
            <v>CoViJune</v>
          </cell>
        </row>
        <row r="508">
          <cell r="C508">
            <v>16.18</v>
          </cell>
          <cell r="D508" t="str">
            <v>Restaurant</v>
          </cell>
          <cell r="F508" t="str">
            <v>CoViJune</v>
          </cell>
        </row>
        <row r="509">
          <cell r="C509">
            <v>6.51</v>
          </cell>
          <cell r="D509" t="str">
            <v>Cam Personal Allowance</v>
          </cell>
          <cell r="F509" t="str">
            <v>CoViJune</v>
          </cell>
        </row>
        <row r="510">
          <cell r="C510">
            <v>34.85</v>
          </cell>
          <cell r="D510" t="str">
            <v>Food</v>
          </cell>
          <cell r="F510" t="str">
            <v>CoViJune</v>
          </cell>
        </row>
        <row r="511">
          <cell r="C511">
            <v>30</v>
          </cell>
          <cell r="D511" t="str">
            <v>Clothes</v>
          </cell>
          <cell r="F511" t="str">
            <v>CoViJune</v>
          </cell>
        </row>
        <row r="512">
          <cell r="C512">
            <v>7.5</v>
          </cell>
          <cell r="D512" t="str">
            <v>Necessities</v>
          </cell>
          <cell r="F512" t="str">
            <v>CoViJune</v>
          </cell>
        </row>
        <row r="513">
          <cell r="C513">
            <v>285.87</v>
          </cell>
          <cell r="D513" t="str">
            <v>Savings--______</v>
          </cell>
          <cell r="F513" t="str">
            <v>cDeltaMay</v>
          </cell>
        </row>
        <row r="514">
          <cell r="C514">
            <v>3.54</v>
          </cell>
          <cell r="D514" t="str">
            <v>Food</v>
          </cell>
          <cell r="F514" t="str">
            <v>cDeltaMay</v>
          </cell>
        </row>
        <row r="515">
          <cell r="C515">
            <v>3.79</v>
          </cell>
          <cell r="D515" t="str">
            <v>Necessities</v>
          </cell>
          <cell r="F515" t="str">
            <v>cDeltaMay</v>
          </cell>
        </row>
        <row r="516">
          <cell r="C516">
            <v>11.99</v>
          </cell>
          <cell r="D516" t="str">
            <v>Other</v>
          </cell>
          <cell r="F516" t="str">
            <v>cDeltaMay</v>
          </cell>
        </row>
        <row r="517">
          <cell r="C517">
            <v>30.42</v>
          </cell>
          <cell r="D517" t="str">
            <v>Date</v>
          </cell>
          <cell r="F517" t="str">
            <v>CoViJune</v>
          </cell>
        </row>
        <row r="518">
          <cell r="C518">
            <v>71.069999999999993</v>
          </cell>
          <cell r="D518" t="str">
            <v>Home Improvement</v>
          </cell>
          <cell r="F518" t="str">
            <v>kJune</v>
          </cell>
        </row>
        <row r="519">
          <cell r="C519">
            <v>155.24</v>
          </cell>
          <cell r="D519" t="str">
            <v>KL Business</v>
          </cell>
          <cell r="F519" t="str">
            <v>kJune</v>
          </cell>
        </row>
        <row r="520">
          <cell r="C520">
            <v>6.26</v>
          </cell>
          <cell r="D520" t="str">
            <v>Restaurant</v>
          </cell>
          <cell r="F520" t="str">
            <v>CoViJune</v>
          </cell>
        </row>
        <row r="521">
          <cell r="C521">
            <v>27.18</v>
          </cell>
          <cell r="D521" t="str">
            <v>Restaurant</v>
          </cell>
          <cell r="F521" t="str">
            <v>CoViJune</v>
          </cell>
        </row>
        <row r="522">
          <cell r="C522">
            <v>6.41</v>
          </cell>
          <cell r="D522" t="str">
            <v>Other</v>
          </cell>
          <cell r="F522" t="str">
            <v>cDeltaMay</v>
          </cell>
        </row>
        <row r="523">
          <cell r="C523">
            <v>18</v>
          </cell>
          <cell r="D523" t="str">
            <v>Other</v>
          </cell>
          <cell r="F523" t="str">
            <v>cDeltaMay</v>
          </cell>
        </row>
        <row r="524">
          <cell r="C524">
            <v>17.850000000000001</v>
          </cell>
          <cell r="D524" t="str">
            <v>Restaurant</v>
          </cell>
          <cell r="F524" t="str">
            <v>cDeltaMay</v>
          </cell>
        </row>
        <row r="525">
          <cell r="C525">
            <v>10.69</v>
          </cell>
          <cell r="D525" t="str">
            <v>KL Personal Allowance</v>
          </cell>
          <cell r="F525" t="str">
            <v>cDeltaMay</v>
          </cell>
        </row>
        <row r="526">
          <cell r="C526">
            <v>35</v>
          </cell>
          <cell r="D526" t="str">
            <v>Utilities</v>
          </cell>
          <cell r="F526" t="str">
            <v>cDeltaMay</v>
          </cell>
        </row>
        <row r="527">
          <cell r="C527">
            <v>3.03</v>
          </cell>
          <cell r="D527" t="str">
            <v>Food</v>
          </cell>
          <cell r="F527" t="str">
            <v>kJune</v>
          </cell>
        </row>
        <row r="528">
          <cell r="C528">
            <v>20.09</v>
          </cell>
          <cell r="D528" t="str">
            <v>Restaurant</v>
          </cell>
          <cell r="F528" t="str">
            <v>CoViJune</v>
          </cell>
        </row>
        <row r="529">
          <cell r="C529">
            <v>25.56</v>
          </cell>
          <cell r="D529" t="str">
            <v>Gift</v>
          </cell>
          <cell r="F529" t="str">
            <v>cDeltaMay</v>
          </cell>
        </row>
        <row r="530">
          <cell r="C530">
            <v>60.01</v>
          </cell>
          <cell r="D530" t="str">
            <v>Reimbursement</v>
          </cell>
          <cell r="F530" t="str">
            <v>cDeltaMay</v>
          </cell>
        </row>
        <row r="531">
          <cell r="C531">
            <v>46.17</v>
          </cell>
          <cell r="D531" t="str">
            <v>Family Fun</v>
          </cell>
          <cell r="F531" t="str">
            <v>CoViJune</v>
          </cell>
        </row>
        <row r="532">
          <cell r="C532">
            <v>100</v>
          </cell>
          <cell r="D532" t="str">
            <v>Necessities</v>
          </cell>
          <cell r="F532" t="str">
            <v>CoViJune</v>
          </cell>
        </row>
        <row r="533">
          <cell r="C533">
            <v>32</v>
          </cell>
          <cell r="D533" t="str">
            <v>Baby</v>
          </cell>
          <cell r="F533" t="str">
            <v>CoViJune</v>
          </cell>
        </row>
        <row r="534">
          <cell r="C534">
            <v>13</v>
          </cell>
          <cell r="D534" t="str">
            <v>Clothes</v>
          </cell>
          <cell r="F534" t="str">
            <v>CoViJune</v>
          </cell>
        </row>
        <row r="535">
          <cell r="C535">
            <v>15</v>
          </cell>
          <cell r="D535" t="str">
            <v>Home Improvement</v>
          </cell>
          <cell r="F535" t="str">
            <v>CoViJune</v>
          </cell>
        </row>
        <row r="536">
          <cell r="C536">
            <v>71.36</v>
          </cell>
          <cell r="D536" t="str">
            <v>Necessities</v>
          </cell>
          <cell r="F536" t="str">
            <v>CoViJune</v>
          </cell>
        </row>
        <row r="537">
          <cell r="C537">
            <v>25</v>
          </cell>
          <cell r="D537" t="str">
            <v>Food</v>
          </cell>
          <cell r="F537" t="str">
            <v>CoViJune</v>
          </cell>
        </row>
        <row r="538">
          <cell r="C538">
            <v>47.56</v>
          </cell>
          <cell r="D538" t="str">
            <v>Gas</v>
          </cell>
          <cell r="F538" t="str">
            <v>CoViJune</v>
          </cell>
        </row>
        <row r="539">
          <cell r="C539">
            <v>2.87</v>
          </cell>
          <cell r="D539" t="str">
            <v>Restaurant</v>
          </cell>
          <cell r="F539" t="str">
            <v>CoViJune</v>
          </cell>
        </row>
        <row r="540">
          <cell r="C540">
            <v>43.960000000000008</v>
          </cell>
          <cell r="D540" t="str">
            <v>KL Business</v>
          </cell>
          <cell r="F540" t="str">
            <v>CoViJune</v>
          </cell>
        </row>
        <row r="541">
          <cell r="C541">
            <v>87</v>
          </cell>
          <cell r="D541" t="str">
            <v>Reimbursement</v>
          </cell>
          <cell r="F541" t="str">
            <v>CoViJune</v>
          </cell>
        </row>
        <row r="542">
          <cell r="C542">
            <v>6.72</v>
          </cell>
          <cell r="D542" t="str">
            <v>Family Fun</v>
          </cell>
          <cell r="F542" t="str">
            <v>CoViJune</v>
          </cell>
        </row>
        <row r="543">
          <cell r="C543">
            <v>23.27</v>
          </cell>
          <cell r="D543" t="str">
            <v>Family Fun</v>
          </cell>
          <cell r="F543" t="str">
            <v>cDelta</v>
          </cell>
        </row>
        <row r="544">
          <cell r="C544">
            <v>18.55</v>
          </cell>
          <cell r="D544" t="str">
            <v>Restaurant</v>
          </cell>
          <cell r="F544" t="str">
            <v>cDelta</v>
          </cell>
        </row>
        <row r="545">
          <cell r="C545">
            <v>3.15</v>
          </cell>
          <cell r="D545" t="str">
            <v>Necessities</v>
          </cell>
          <cell r="F545" t="str">
            <v>cDelta</v>
          </cell>
        </row>
        <row r="546">
          <cell r="C546">
            <v>25</v>
          </cell>
          <cell r="D546" t="str">
            <v>Other</v>
          </cell>
          <cell r="F546" t="str">
            <v>cDelta</v>
          </cell>
        </row>
        <row r="547">
          <cell r="C547">
            <v>48.03</v>
          </cell>
          <cell r="D547" t="str">
            <v>Food</v>
          </cell>
          <cell r="F547" t="str">
            <v>cDelta</v>
          </cell>
        </row>
        <row r="548">
          <cell r="C548">
            <v>30</v>
          </cell>
          <cell r="D548" t="str">
            <v>Utilities</v>
          </cell>
          <cell r="F548" t="str">
            <v>cJune</v>
          </cell>
        </row>
        <row r="549">
          <cell r="C549">
            <v>102.9</v>
          </cell>
          <cell r="D549" t="str">
            <v>Kids' Activities</v>
          </cell>
          <cell r="F549" t="str">
            <v>kJune</v>
          </cell>
        </row>
        <row r="550">
          <cell r="C550">
            <v>36</v>
          </cell>
          <cell r="D550" t="str">
            <v>KL Business</v>
          </cell>
          <cell r="F550" t="str">
            <v>kJune</v>
          </cell>
        </row>
        <row r="551">
          <cell r="C551">
            <v>24.49</v>
          </cell>
          <cell r="D551" t="str">
            <v>Restaurant</v>
          </cell>
          <cell r="F551" t="str">
            <v>CoViJune</v>
          </cell>
        </row>
        <row r="552">
          <cell r="C552">
            <v>4.2699999999999996</v>
          </cell>
          <cell r="D552" t="str">
            <v>KL Personal Allowance</v>
          </cell>
          <cell r="F552" t="str">
            <v>cdelta</v>
          </cell>
        </row>
        <row r="553">
          <cell r="C553">
            <v>13.43</v>
          </cell>
          <cell r="D553" t="str">
            <v>Other</v>
          </cell>
          <cell r="F553" t="str">
            <v>cDelta</v>
          </cell>
        </row>
        <row r="554">
          <cell r="C554">
            <v>35</v>
          </cell>
          <cell r="D554" t="str">
            <v>Kids' Activities</v>
          </cell>
        </row>
        <row r="555">
          <cell r="C555">
            <v>14</v>
          </cell>
          <cell r="D555" t="str">
            <v>KL Business</v>
          </cell>
        </row>
        <row r="556">
          <cell r="C556">
            <v>25</v>
          </cell>
          <cell r="D556" t="str">
            <v>Date</v>
          </cell>
        </row>
        <row r="557">
          <cell r="C557">
            <v>45.3</v>
          </cell>
          <cell r="D557" t="str">
            <v>Utilities</v>
          </cell>
        </row>
        <row r="558">
          <cell r="C558">
            <v>45.76</v>
          </cell>
          <cell r="D558" t="str">
            <v>Food</v>
          </cell>
        </row>
        <row r="559">
          <cell r="C559">
            <v>23.01</v>
          </cell>
          <cell r="D559" t="str">
            <v>Food</v>
          </cell>
        </row>
        <row r="560">
          <cell r="C560">
            <v>14</v>
          </cell>
          <cell r="D560" t="str">
            <v>Other</v>
          </cell>
        </row>
        <row r="561">
          <cell r="C561">
            <v>150</v>
          </cell>
          <cell r="D561" t="str">
            <v>General Savings</v>
          </cell>
        </row>
        <row r="562">
          <cell r="C562">
            <v>400</v>
          </cell>
          <cell r="D562" t="str">
            <v>Mortgage</v>
          </cell>
        </row>
        <row r="563">
          <cell r="C563">
            <v>2900</v>
          </cell>
          <cell r="D563" t="str">
            <v>Mortgage</v>
          </cell>
        </row>
        <row r="564">
          <cell r="C564">
            <v>38.75</v>
          </cell>
          <cell r="D564" t="str">
            <v>Food</v>
          </cell>
        </row>
        <row r="565">
          <cell r="C565">
            <v>160</v>
          </cell>
          <cell r="D565" t="str">
            <v>General Savings</v>
          </cell>
        </row>
        <row r="566">
          <cell r="C566">
            <v>40</v>
          </cell>
          <cell r="D566" t="str">
            <v>Food</v>
          </cell>
        </row>
        <row r="567">
          <cell r="C567">
            <v>71.95</v>
          </cell>
          <cell r="D567" t="str">
            <v>Utilities</v>
          </cell>
        </row>
        <row r="568">
          <cell r="C568">
            <v>43.949999999999989</v>
          </cell>
          <cell r="D568" t="str">
            <v>KL Business</v>
          </cell>
          <cell r="F568" t="str">
            <v>CoViJune</v>
          </cell>
        </row>
        <row r="569">
          <cell r="C569">
            <v>87</v>
          </cell>
          <cell r="D569" t="str">
            <v>Reimbursement</v>
          </cell>
          <cell r="F569" t="str">
            <v>CoViJune</v>
          </cell>
        </row>
        <row r="570">
          <cell r="C570">
            <v>1680.82</v>
          </cell>
          <cell r="D570" t="str">
            <v>Tithing</v>
          </cell>
        </row>
        <row r="571">
          <cell r="C571">
            <v>13.9</v>
          </cell>
          <cell r="D571" t="str">
            <v>Other</v>
          </cell>
          <cell r="F571" t="str">
            <v>cJune</v>
          </cell>
        </row>
        <row r="572">
          <cell r="C572">
            <v>5</v>
          </cell>
          <cell r="D572" t="str">
            <v>Restaurant</v>
          </cell>
          <cell r="F572" t="str">
            <v>CoViJune</v>
          </cell>
        </row>
        <row r="573">
          <cell r="C573">
            <v>10.79</v>
          </cell>
          <cell r="D573" t="str">
            <v>Family Fun</v>
          </cell>
          <cell r="F573" t="str">
            <v>CoViJune</v>
          </cell>
        </row>
        <row r="574">
          <cell r="C574">
            <v>6.79</v>
          </cell>
          <cell r="D574" t="str">
            <v>Other</v>
          </cell>
          <cell r="F574" t="str">
            <v>kJune</v>
          </cell>
        </row>
        <row r="575">
          <cell r="C575">
            <v>25.28</v>
          </cell>
          <cell r="D575" t="str">
            <v>Restaurant</v>
          </cell>
          <cell r="F575" t="str">
            <v>cDelta</v>
          </cell>
        </row>
        <row r="576">
          <cell r="C576">
            <v>48.94</v>
          </cell>
          <cell r="D576" t="str">
            <v>Home Improvement</v>
          </cell>
          <cell r="F576" t="str">
            <v>cDelta</v>
          </cell>
        </row>
        <row r="577">
          <cell r="C577">
            <v>25</v>
          </cell>
          <cell r="D577" t="str">
            <v>Cam Business</v>
          </cell>
          <cell r="F577" t="str">
            <v>cDelta</v>
          </cell>
        </row>
        <row r="578">
          <cell r="C578">
            <v>118.87</v>
          </cell>
          <cell r="D578" t="str">
            <v>Savings--Vacation</v>
          </cell>
          <cell r="F578" t="str">
            <v>cDelta</v>
          </cell>
        </row>
        <row r="579">
          <cell r="C579">
            <v>15.86</v>
          </cell>
          <cell r="D579" t="str">
            <v>Restaurant</v>
          </cell>
          <cell r="F579" t="str">
            <v>cDelta</v>
          </cell>
        </row>
        <row r="580">
          <cell r="C580">
            <v>15</v>
          </cell>
          <cell r="D580" t="str">
            <v>Reimbursement</v>
          </cell>
          <cell r="F580" t="str">
            <v>cDelta</v>
          </cell>
        </row>
        <row r="581">
          <cell r="C581">
            <v>31.72</v>
          </cell>
          <cell r="D581" t="str">
            <v>Food</v>
          </cell>
          <cell r="F581" t="str">
            <v>cDelta</v>
          </cell>
        </row>
        <row r="582">
          <cell r="C582">
            <v>37.75</v>
          </cell>
          <cell r="D582" t="str">
            <v>Restaurant</v>
          </cell>
          <cell r="F582" t="str">
            <v>CoViJune</v>
          </cell>
        </row>
        <row r="583">
          <cell r="C583">
            <v>53.14</v>
          </cell>
          <cell r="D583" t="str">
            <v>Gas</v>
          </cell>
          <cell r="F583" t="str">
            <v>CoViJune</v>
          </cell>
        </row>
        <row r="584">
          <cell r="C584">
            <v>11.92</v>
          </cell>
          <cell r="D584" t="str">
            <v>Family Fun</v>
          </cell>
          <cell r="F584" t="str">
            <v>kJune</v>
          </cell>
        </row>
        <row r="585">
          <cell r="C585">
            <v>38.79</v>
          </cell>
          <cell r="D585" t="str">
            <v>Gift</v>
          </cell>
          <cell r="F585" t="str">
            <v>kJune</v>
          </cell>
        </row>
        <row r="586">
          <cell r="C586">
            <v>11.56</v>
          </cell>
          <cell r="D586" t="str">
            <v>Restaurant</v>
          </cell>
          <cell r="F586" t="str">
            <v>CoViJune</v>
          </cell>
        </row>
        <row r="587">
          <cell r="C587">
            <v>10.19</v>
          </cell>
          <cell r="D587" t="str">
            <v>Gift</v>
          </cell>
          <cell r="F587" t="str">
            <v>cDelta</v>
          </cell>
        </row>
        <row r="588">
          <cell r="C588">
            <v>20.38</v>
          </cell>
          <cell r="D588" t="str">
            <v>Gift</v>
          </cell>
          <cell r="F588" t="str">
            <v>cDelta</v>
          </cell>
        </row>
        <row r="589">
          <cell r="C589">
            <v>25</v>
          </cell>
          <cell r="D589" t="str">
            <v>Cam Business</v>
          </cell>
          <cell r="F589" t="str">
            <v>cDelta</v>
          </cell>
        </row>
        <row r="590">
          <cell r="C590">
            <v>8.1199999999999992</v>
          </cell>
          <cell r="D590" t="str">
            <v>KL Business</v>
          </cell>
          <cell r="F590" t="str">
            <v>kJune</v>
          </cell>
        </row>
        <row r="591">
          <cell r="C591">
            <v>31.24</v>
          </cell>
          <cell r="D591" t="str">
            <v>Gas</v>
          </cell>
          <cell r="F591" t="str">
            <v>CoViJune</v>
          </cell>
        </row>
        <row r="592">
          <cell r="C592">
            <v>10.210000000000001</v>
          </cell>
          <cell r="D592" t="str">
            <v>Gift</v>
          </cell>
          <cell r="F592" t="str">
            <v>cDelta</v>
          </cell>
        </row>
        <row r="593">
          <cell r="C593">
            <v>20</v>
          </cell>
          <cell r="D593" t="str">
            <v>Necessities</v>
          </cell>
          <cell r="F593" t="str">
            <v>cDelta</v>
          </cell>
        </row>
        <row r="594">
          <cell r="C594">
            <v>54.64</v>
          </cell>
          <cell r="D594" t="str">
            <v>Food</v>
          </cell>
          <cell r="F594" t="str">
            <v>cDelta</v>
          </cell>
        </row>
        <row r="595">
          <cell r="C595">
            <v>6.69</v>
          </cell>
          <cell r="D595" t="str">
            <v>KL Business</v>
          </cell>
          <cell r="F595" t="str">
            <v>kJune</v>
          </cell>
        </row>
        <row r="596">
          <cell r="C596">
            <v>22.09</v>
          </cell>
          <cell r="D596" t="str">
            <v>Restaurant</v>
          </cell>
          <cell r="F596" t="str">
            <v>CoViJune</v>
          </cell>
        </row>
        <row r="597">
          <cell r="C597">
            <v>10.78</v>
          </cell>
          <cell r="D597" t="str">
            <v>Food</v>
          </cell>
          <cell r="F597" t="str">
            <v>cDelta</v>
          </cell>
        </row>
        <row r="598">
          <cell r="C598">
            <v>-118.87</v>
          </cell>
          <cell r="D598" t="str">
            <v>Savings--Vacation</v>
          </cell>
          <cell r="F598" t="str">
            <v>cDelta</v>
          </cell>
        </row>
        <row r="599">
          <cell r="C599">
            <v>194</v>
          </cell>
          <cell r="D599" t="str">
            <v>Savings--Vacation</v>
          </cell>
          <cell r="F599" t="str">
            <v>cDelta</v>
          </cell>
        </row>
        <row r="600">
          <cell r="C600">
            <v>34.450000000000003</v>
          </cell>
          <cell r="D600" t="str">
            <v>Restaurant</v>
          </cell>
          <cell r="F600" t="str">
            <v>CoViJune</v>
          </cell>
        </row>
        <row r="601">
          <cell r="C601">
            <v>42.5</v>
          </cell>
          <cell r="D601" t="str">
            <v>Baby</v>
          </cell>
          <cell r="F601" t="str">
            <v>cDelta</v>
          </cell>
        </row>
        <row r="602">
          <cell r="C602">
            <v>10</v>
          </cell>
          <cell r="D602" t="str">
            <v>Other</v>
          </cell>
          <cell r="F602" t="str">
            <v>cDelta</v>
          </cell>
        </row>
        <row r="603">
          <cell r="C603">
            <v>6.28</v>
          </cell>
          <cell r="D603" t="str">
            <v>Necessities</v>
          </cell>
          <cell r="F603" t="str">
            <v>cDelta</v>
          </cell>
        </row>
        <row r="604">
          <cell r="C604">
            <v>18.8</v>
          </cell>
          <cell r="D604" t="str">
            <v>Clothes</v>
          </cell>
          <cell r="F604" t="str">
            <v>cDelta</v>
          </cell>
        </row>
        <row r="605">
          <cell r="C605">
            <v>40</v>
          </cell>
          <cell r="D605" t="str">
            <v>Other</v>
          </cell>
          <cell r="F605" t="str">
            <v>cDelta</v>
          </cell>
        </row>
        <row r="606">
          <cell r="C606">
            <v>80</v>
          </cell>
          <cell r="D606" t="str">
            <v>Baby</v>
          </cell>
          <cell r="F606" t="str">
            <v>CoViJune</v>
          </cell>
        </row>
        <row r="607">
          <cell r="C607">
            <v>15</v>
          </cell>
          <cell r="D607" t="str">
            <v>Clothes</v>
          </cell>
          <cell r="F607" t="str">
            <v>CoViJune</v>
          </cell>
        </row>
        <row r="608">
          <cell r="C608">
            <v>30</v>
          </cell>
          <cell r="D608" t="str">
            <v>Necessities</v>
          </cell>
          <cell r="F608" t="str">
            <v>CoViJune</v>
          </cell>
        </row>
        <row r="609">
          <cell r="C609">
            <v>30</v>
          </cell>
          <cell r="D609" t="str">
            <v>Necessities</v>
          </cell>
          <cell r="F609" t="str">
            <v>CoViJune</v>
          </cell>
        </row>
        <row r="610">
          <cell r="C610">
            <v>10.01</v>
          </cell>
          <cell r="D610" t="str">
            <v>Food</v>
          </cell>
          <cell r="F610" t="str">
            <v>CoViJune</v>
          </cell>
        </row>
        <row r="611">
          <cell r="C611">
            <v>12.4</v>
          </cell>
          <cell r="D611" t="str">
            <v>Restaurant</v>
          </cell>
          <cell r="F611" t="str">
            <v>CoViJune</v>
          </cell>
        </row>
        <row r="612">
          <cell r="C612">
            <v>8.83</v>
          </cell>
          <cell r="D612" t="str">
            <v>Restaurant</v>
          </cell>
          <cell r="F612" t="str">
            <v>cDelta</v>
          </cell>
        </row>
        <row r="613">
          <cell r="C613">
            <v>20</v>
          </cell>
          <cell r="D613" t="str">
            <v>Other</v>
          </cell>
        </row>
        <row r="614">
          <cell r="C614">
            <v>57.11</v>
          </cell>
          <cell r="D614" t="str">
            <v>Food</v>
          </cell>
        </row>
        <row r="615">
          <cell r="C615">
            <v>72.680000000000007</v>
          </cell>
          <cell r="D615" t="str">
            <v>Utilities</v>
          </cell>
        </row>
        <row r="616">
          <cell r="C616">
            <v>202.78</v>
          </cell>
          <cell r="D616" t="str">
            <v>Cell Phone</v>
          </cell>
        </row>
        <row r="617">
          <cell r="C617">
            <v>20</v>
          </cell>
          <cell r="D617" t="str">
            <v>Family Fun</v>
          </cell>
        </row>
        <row r="618">
          <cell r="C618">
            <v>170.91</v>
          </cell>
          <cell r="D618" t="str">
            <v>General Savings</v>
          </cell>
        </row>
        <row r="619">
          <cell r="C619">
            <v>348.52</v>
          </cell>
          <cell r="D619" t="str">
            <v>General Savings</v>
          </cell>
        </row>
        <row r="620">
          <cell r="C620">
            <v>70.97</v>
          </cell>
          <cell r="D620" t="str">
            <v>Food</v>
          </cell>
        </row>
        <row r="621">
          <cell r="C621">
            <v>4.41</v>
          </cell>
          <cell r="D621" t="str">
            <v>Other</v>
          </cell>
          <cell r="F621" t="str">
            <v>cDelta</v>
          </cell>
        </row>
        <row r="622">
          <cell r="C622">
            <v>13.86</v>
          </cell>
          <cell r="D622" t="str">
            <v>Cam Business</v>
          </cell>
          <cell r="F622" t="str">
            <v>cDelta</v>
          </cell>
        </row>
        <row r="623">
          <cell r="C623">
            <v>5</v>
          </cell>
          <cell r="D623" t="str">
            <v>Date</v>
          </cell>
          <cell r="F623" t="str">
            <v>CoVi</v>
          </cell>
        </row>
        <row r="624">
          <cell r="C624">
            <v>10.27</v>
          </cell>
          <cell r="D624" t="str">
            <v>Restaurant</v>
          </cell>
          <cell r="F624" t="str">
            <v>CoVi</v>
          </cell>
        </row>
        <row r="625">
          <cell r="C625">
            <v>159.43</v>
          </cell>
          <cell r="D625" t="str">
            <v>Other</v>
          </cell>
          <cell r="F625" t="str">
            <v>cDelta</v>
          </cell>
        </row>
        <row r="626">
          <cell r="C626">
            <v>7.85</v>
          </cell>
          <cell r="D626" t="str">
            <v>Food</v>
          </cell>
          <cell r="F626" t="str">
            <v>cDelta</v>
          </cell>
        </row>
        <row r="627">
          <cell r="C627">
            <v>8.19</v>
          </cell>
          <cell r="D627" t="str">
            <v>Food</v>
          </cell>
          <cell r="F627" t="str">
            <v>cDelta</v>
          </cell>
        </row>
        <row r="628">
          <cell r="C628">
            <v>3.93</v>
          </cell>
          <cell r="D628" t="str">
            <v>Other</v>
          </cell>
          <cell r="F628" t="str">
            <v>cDelta</v>
          </cell>
        </row>
        <row r="629">
          <cell r="C629">
            <v>9.8800000000000008</v>
          </cell>
          <cell r="D629" t="str">
            <v>Other</v>
          </cell>
          <cell r="F629" t="str">
            <v>cDelta</v>
          </cell>
        </row>
        <row r="630">
          <cell r="C630">
            <v>11.21</v>
          </cell>
          <cell r="D630" t="str">
            <v>Other</v>
          </cell>
          <cell r="F630" t="str">
            <v>cDelta</v>
          </cell>
        </row>
        <row r="631">
          <cell r="C631">
            <v>13.88</v>
          </cell>
          <cell r="D631" t="str">
            <v>Gift</v>
          </cell>
          <cell r="F631" t="str">
            <v>cDelta</v>
          </cell>
        </row>
        <row r="632">
          <cell r="C632">
            <v>30</v>
          </cell>
          <cell r="D632" t="str">
            <v>Home Improvement</v>
          </cell>
          <cell r="F632" t="str">
            <v>cDelta</v>
          </cell>
        </row>
        <row r="633">
          <cell r="C633">
            <v>44.7</v>
          </cell>
          <cell r="D633" t="str">
            <v>gas</v>
          </cell>
          <cell r="F633" t="str">
            <v>CoVi</v>
          </cell>
        </row>
        <row r="634">
          <cell r="C634">
            <v>22.67</v>
          </cell>
          <cell r="D634" t="str">
            <v>Baby</v>
          </cell>
          <cell r="F634" t="str">
            <v>cDelta</v>
          </cell>
        </row>
        <row r="635">
          <cell r="C635">
            <v>27.6</v>
          </cell>
          <cell r="D635" t="str">
            <v>Food</v>
          </cell>
          <cell r="F635" t="str">
            <v>cDelta</v>
          </cell>
        </row>
        <row r="636">
          <cell r="C636">
            <v>269.95</v>
          </cell>
          <cell r="D636" t="str">
            <v>Savings--______</v>
          </cell>
          <cell r="F636" t="str">
            <v>cDelta</v>
          </cell>
        </row>
        <row r="637">
          <cell r="C637">
            <v>5.36</v>
          </cell>
          <cell r="D637" t="str">
            <v>Cam Personal Allowance</v>
          </cell>
          <cell r="F637" t="str">
            <v>CoVi</v>
          </cell>
        </row>
        <row r="638">
          <cell r="C638">
            <v>1.06</v>
          </cell>
          <cell r="D638" t="str">
            <v>Other</v>
          </cell>
          <cell r="F638" t="str">
            <v>k</v>
          </cell>
        </row>
        <row r="639">
          <cell r="C639">
            <v>42.78</v>
          </cell>
          <cell r="D639" t="str">
            <v>Baby</v>
          </cell>
          <cell r="F639" t="str">
            <v>cDelta</v>
          </cell>
        </row>
        <row r="640">
          <cell r="C640">
            <v>285</v>
          </cell>
          <cell r="D640" t="str">
            <v>Reimbursement</v>
          </cell>
          <cell r="F640" t="str">
            <v>cDelta</v>
          </cell>
        </row>
        <row r="641">
          <cell r="C641">
            <v>107.16</v>
          </cell>
          <cell r="D641" t="str">
            <v>Holiday</v>
          </cell>
          <cell r="F641" t="str">
            <v>cDelta</v>
          </cell>
        </row>
        <row r="642">
          <cell r="C642">
            <v>-16.04</v>
          </cell>
          <cell r="D642" t="str">
            <v>Clothes</v>
          </cell>
          <cell r="F642" t="str">
            <v>cDelta</v>
          </cell>
        </row>
        <row r="643">
          <cell r="C643">
            <v>20</v>
          </cell>
          <cell r="D643" t="str">
            <v>Clothes</v>
          </cell>
          <cell r="F643" t="str">
            <v>cDelta</v>
          </cell>
        </row>
        <row r="644">
          <cell r="C644">
            <v>15</v>
          </cell>
          <cell r="D644" t="str">
            <v>Food</v>
          </cell>
          <cell r="F644" t="str">
            <v>cDelta</v>
          </cell>
        </row>
        <row r="645">
          <cell r="C645">
            <v>74.06</v>
          </cell>
          <cell r="D645" t="str">
            <v>Other</v>
          </cell>
          <cell r="F645" t="str">
            <v>cDelta</v>
          </cell>
        </row>
        <row r="646">
          <cell r="C646">
            <v>17.84</v>
          </cell>
          <cell r="D646" t="str">
            <v>Restaurant</v>
          </cell>
          <cell r="F646" t="str">
            <v>CoVi</v>
          </cell>
        </row>
        <row r="647">
          <cell r="C647">
            <v>641.87</v>
          </cell>
          <cell r="D647" t="str">
            <v>KL Business</v>
          </cell>
          <cell r="F647" t="str">
            <v>k</v>
          </cell>
        </row>
        <row r="648">
          <cell r="C648">
            <v>25</v>
          </cell>
          <cell r="D648" t="str">
            <v>Gift</v>
          </cell>
          <cell r="F648" t="str">
            <v>cDelta</v>
          </cell>
        </row>
        <row r="649">
          <cell r="C649">
            <v>25</v>
          </cell>
          <cell r="D649" t="str">
            <v>Charity</v>
          </cell>
          <cell r="F649" t="str">
            <v>cDelta</v>
          </cell>
        </row>
        <row r="650">
          <cell r="C650">
            <v>9.02</v>
          </cell>
          <cell r="D650" t="str">
            <v>KL Business</v>
          </cell>
          <cell r="F650" t="str">
            <v>CoVi</v>
          </cell>
        </row>
        <row r="651">
          <cell r="C651">
            <v>21.39</v>
          </cell>
          <cell r="D651" t="str">
            <v>Other</v>
          </cell>
          <cell r="F651" t="str">
            <v>CoVi</v>
          </cell>
        </row>
        <row r="652">
          <cell r="C652">
            <v>2.13</v>
          </cell>
          <cell r="D652" t="str">
            <v>KL Personal Allowance</v>
          </cell>
          <cell r="F652" t="str">
            <v>cDelta</v>
          </cell>
        </row>
        <row r="653">
          <cell r="C653">
            <v>10.69</v>
          </cell>
          <cell r="D653" t="str">
            <v>KL Personal Allowance</v>
          </cell>
          <cell r="F653" t="str">
            <v>cDelta</v>
          </cell>
        </row>
        <row r="654">
          <cell r="C654">
            <v>195</v>
          </cell>
          <cell r="D654" t="str">
            <v>Savings--Vacation</v>
          </cell>
          <cell r="F654" t="str">
            <v>cDelta</v>
          </cell>
        </row>
        <row r="655">
          <cell r="C655">
            <v>11.73</v>
          </cell>
          <cell r="D655" t="str">
            <v>Other</v>
          </cell>
          <cell r="F655" t="str">
            <v>cDelta</v>
          </cell>
        </row>
        <row r="656">
          <cell r="C656">
            <v>320.87</v>
          </cell>
          <cell r="D656" t="str">
            <v>Reimbursement</v>
          </cell>
          <cell r="F656" t="str">
            <v>cDelta</v>
          </cell>
        </row>
        <row r="657">
          <cell r="C657">
            <v>35</v>
          </cell>
          <cell r="D657" t="str">
            <v>Utilities</v>
          </cell>
          <cell r="F657" t="str">
            <v>cDelta</v>
          </cell>
        </row>
        <row r="658">
          <cell r="C658">
            <v>-21.39</v>
          </cell>
          <cell r="D658" t="str">
            <v>Other</v>
          </cell>
          <cell r="F658" t="str">
            <v>cDelta</v>
          </cell>
        </row>
        <row r="659">
          <cell r="C659">
            <v>25.92</v>
          </cell>
          <cell r="D659" t="str">
            <v>Restaurant</v>
          </cell>
          <cell r="F659" t="str">
            <v>CoVi</v>
          </cell>
        </row>
        <row r="660">
          <cell r="C660">
            <v>13.25</v>
          </cell>
          <cell r="D660" t="str">
            <v>Restaurant</v>
          </cell>
          <cell r="F660" t="str">
            <v>cDelta</v>
          </cell>
        </row>
        <row r="661">
          <cell r="C661">
            <v>65</v>
          </cell>
          <cell r="D661" t="str">
            <v>Clothes</v>
          </cell>
          <cell r="F661" t="str">
            <v>cDelta</v>
          </cell>
        </row>
        <row r="662">
          <cell r="C662">
            <v>10</v>
          </cell>
          <cell r="D662" t="str">
            <v>Baby</v>
          </cell>
          <cell r="F662" t="str">
            <v>cDelta</v>
          </cell>
        </row>
        <row r="663">
          <cell r="C663">
            <v>52.05</v>
          </cell>
          <cell r="D663" t="str">
            <v>Food</v>
          </cell>
          <cell r="F663" t="str">
            <v>cDelta</v>
          </cell>
        </row>
        <row r="664">
          <cell r="C664">
            <v>102</v>
          </cell>
          <cell r="D664" t="str">
            <v>Cam Business</v>
          </cell>
          <cell r="F664" t="str">
            <v>cDelta</v>
          </cell>
        </row>
        <row r="665">
          <cell r="C665">
            <v>6.44</v>
          </cell>
          <cell r="D665" t="str">
            <v>Restaurant</v>
          </cell>
          <cell r="F665" t="str">
            <v>CoVi</v>
          </cell>
        </row>
        <row r="666">
          <cell r="C666">
            <v>17.149999999999999</v>
          </cell>
          <cell r="D666" t="str">
            <v>Cam Business</v>
          </cell>
          <cell r="F666" t="str">
            <v>cDelta</v>
          </cell>
        </row>
        <row r="667">
          <cell r="C667">
            <v>13</v>
          </cell>
          <cell r="D667" t="str">
            <v>Other</v>
          </cell>
          <cell r="F667" t="str">
            <v>cDelta</v>
          </cell>
        </row>
        <row r="668">
          <cell r="C668">
            <v>17.96</v>
          </cell>
          <cell r="D668" t="str">
            <v>Gift</v>
          </cell>
          <cell r="F668" t="str">
            <v>cDelta</v>
          </cell>
        </row>
        <row r="669">
          <cell r="C669">
            <v>17.87</v>
          </cell>
          <cell r="D669" t="str">
            <v>Restaurant</v>
          </cell>
          <cell r="F669" t="str">
            <v>CoVi</v>
          </cell>
        </row>
        <row r="670">
          <cell r="C670">
            <v>5.97</v>
          </cell>
          <cell r="D670" t="str">
            <v>Cam Business</v>
          </cell>
          <cell r="F670" t="str">
            <v>cDelta</v>
          </cell>
        </row>
        <row r="671">
          <cell r="C671">
            <v>5.85</v>
          </cell>
          <cell r="D671" t="str">
            <v>Food</v>
          </cell>
          <cell r="F671" t="str">
            <v>cDelta</v>
          </cell>
        </row>
        <row r="672">
          <cell r="C672">
            <v>26.18</v>
          </cell>
          <cell r="D672" t="str">
            <v>Gas</v>
          </cell>
          <cell r="F672" t="str">
            <v>cDelta</v>
          </cell>
        </row>
        <row r="673">
          <cell r="C673">
            <v>30</v>
          </cell>
          <cell r="D673" t="str">
            <v>Utilities</v>
          </cell>
          <cell r="F673" t="str">
            <v>c</v>
          </cell>
        </row>
        <row r="674">
          <cell r="C674">
            <v>48.92</v>
          </cell>
          <cell r="D674" t="str">
            <v>Savings--______</v>
          </cell>
          <cell r="F674" t="str">
            <v>cDelta</v>
          </cell>
        </row>
        <row r="675">
          <cell r="C675">
            <v>20</v>
          </cell>
          <cell r="D675" t="str">
            <v>Necessities</v>
          </cell>
          <cell r="F675" t="str">
            <v>cDelta</v>
          </cell>
        </row>
        <row r="676">
          <cell r="C676">
            <v>15</v>
          </cell>
          <cell r="D676" t="str">
            <v>Baby</v>
          </cell>
          <cell r="F676" t="str">
            <v>cDelta</v>
          </cell>
        </row>
        <row r="677">
          <cell r="C677">
            <v>60.69</v>
          </cell>
          <cell r="D677" t="str">
            <v>Food</v>
          </cell>
          <cell r="F677" t="str">
            <v>cDelta</v>
          </cell>
        </row>
        <row r="678">
          <cell r="C678">
            <v>16.97</v>
          </cell>
          <cell r="D678" t="str">
            <v>Family Fun</v>
          </cell>
          <cell r="F678" t="str">
            <v>CoVi</v>
          </cell>
        </row>
        <row r="679">
          <cell r="C679">
            <v>15.79</v>
          </cell>
          <cell r="D679" t="str">
            <v>Other</v>
          </cell>
          <cell r="F679" t="str">
            <v>CoVi</v>
          </cell>
        </row>
        <row r="680">
          <cell r="C680">
            <v>45.99</v>
          </cell>
          <cell r="D680" t="str">
            <v>Gas</v>
          </cell>
          <cell r="F680" t="str">
            <v>CoVi</v>
          </cell>
        </row>
        <row r="681">
          <cell r="C681">
            <v>616.70000000000005</v>
          </cell>
          <cell r="D681" t="str">
            <v>Auto Insurance</v>
          </cell>
          <cell r="F681" t="str">
            <v>cDelta</v>
          </cell>
        </row>
        <row r="682">
          <cell r="C682">
            <v>13.93</v>
          </cell>
          <cell r="D682" t="str">
            <v>Other</v>
          </cell>
          <cell r="F682" t="str">
            <v>c</v>
          </cell>
        </row>
        <row r="683">
          <cell r="C683">
            <v>14.56</v>
          </cell>
          <cell r="D683" t="str">
            <v>Date</v>
          </cell>
          <cell r="F683" t="str">
            <v>CoVi</v>
          </cell>
        </row>
        <row r="684">
          <cell r="C684">
            <v>20.6</v>
          </cell>
          <cell r="D684" t="str">
            <v>Restaurant</v>
          </cell>
          <cell r="F684" t="str">
            <v>cDelta</v>
          </cell>
        </row>
        <row r="685">
          <cell r="C685">
            <v>54.23</v>
          </cell>
          <cell r="D685" t="str">
            <v>Food</v>
          </cell>
        </row>
        <row r="686">
          <cell r="C686">
            <v>49.18</v>
          </cell>
          <cell r="D686" t="str">
            <v>Utilities</v>
          </cell>
        </row>
        <row r="687">
          <cell r="C687">
            <v>20</v>
          </cell>
          <cell r="D687" t="str">
            <v>gift</v>
          </cell>
        </row>
        <row r="688">
          <cell r="C688">
            <v>137.5</v>
          </cell>
          <cell r="D688" t="str">
            <v>KL Business</v>
          </cell>
        </row>
        <row r="689">
          <cell r="C689">
            <v>2900</v>
          </cell>
          <cell r="D689" t="str">
            <v>Mortgage</v>
          </cell>
        </row>
        <row r="690">
          <cell r="C690">
            <v>150</v>
          </cell>
          <cell r="D690" t="str">
            <v>General Savings</v>
          </cell>
        </row>
        <row r="691">
          <cell r="C691">
            <v>160</v>
          </cell>
          <cell r="D691" t="str">
            <v>General Savings</v>
          </cell>
        </row>
        <row r="692">
          <cell r="C692">
            <v>25</v>
          </cell>
          <cell r="D692" t="str">
            <v>Other</v>
          </cell>
        </row>
        <row r="693">
          <cell r="C693">
            <v>138</v>
          </cell>
          <cell r="D693" t="str">
            <v>KL Business</v>
          </cell>
        </row>
        <row r="694">
          <cell r="C694">
            <v>73.489999999999995</v>
          </cell>
          <cell r="D694" t="str">
            <v>Utilities</v>
          </cell>
        </row>
        <row r="695">
          <cell r="C695">
            <v>40</v>
          </cell>
          <cell r="D695" t="str">
            <v>Food</v>
          </cell>
        </row>
        <row r="696">
          <cell r="C696">
            <v>54.96</v>
          </cell>
          <cell r="D696" t="str">
            <v>Utilities</v>
          </cell>
        </row>
        <row r="697">
          <cell r="C697">
            <v>202.8</v>
          </cell>
          <cell r="D697" t="str">
            <v>Cell Phone</v>
          </cell>
        </row>
        <row r="698">
          <cell r="C698">
            <v>15</v>
          </cell>
          <cell r="D698" t="str">
            <v>KL Business</v>
          </cell>
        </row>
        <row r="699">
          <cell r="C699">
            <v>85</v>
          </cell>
          <cell r="D699" t="str">
            <v>KL Business</v>
          </cell>
        </row>
        <row r="700">
          <cell r="C700">
            <v>41.83</v>
          </cell>
          <cell r="D700" t="str">
            <v>Family Fun</v>
          </cell>
        </row>
        <row r="701">
          <cell r="C701">
            <v>44.48</v>
          </cell>
          <cell r="D701" t="str">
            <v>Food</v>
          </cell>
        </row>
        <row r="702">
          <cell r="C702">
            <v>40</v>
          </cell>
          <cell r="D702" t="str">
            <v>Family Fun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mdb.com/title/tt0086190/" TargetMode="External"/><Relationship Id="rId3" Type="http://schemas.openxmlformats.org/officeDocument/2006/relationships/hyperlink" Target="https://www.imdb.com/title/tt0120915/" TargetMode="External"/><Relationship Id="rId7" Type="http://schemas.openxmlformats.org/officeDocument/2006/relationships/hyperlink" Target="https://www.imdb.com/title/tt0080684/" TargetMode="External"/><Relationship Id="rId2" Type="http://schemas.openxmlformats.org/officeDocument/2006/relationships/hyperlink" Target="https://www.imdb.com/title/tt2527336/" TargetMode="External"/><Relationship Id="rId1" Type="http://schemas.openxmlformats.org/officeDocument/2006/relationships/hyperlink" Target="https://www.imdb.com/title/tt0076759/" TargetMode="External"/><Relationship Id="rId6" Type="http://schemas.openxmlformats.org/officeDocument/2006/relationships/hyperlink" Target="https://www.imdb.com/title/tt0121766/" TargetMode="External"/><Relationship Id="rId5" Type="http://schemas.openxmlformats.org/officeDocument/2006/relationships/hyperlink" Target="https://www.imdb.com/title/tt0121765/" TargetMode="External"/><Relationship Id="rId4" Type="http://schemas.openxmlformats.org/officeDocument/2006/relationships/hyperlink" Target="https://www.imdb.com/title/tt248849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2F81F-E98C-42DF-A61B-16C941069995}">
  <dimension ref="D1:D15"/>
  <sheetViews>
    <sheetView showGridLines="0" tabSelected="1" zoomScale="115" zoomScaleNormal="115" workbookViewId="0">
      <pane ySplit="1" topLeftCell="A2" activePane="bottomLeft" state="frozen"/>
      <selection pane="bottomLeft" activeCell="H9" sqref="H9"/>
    </sheetView>
  </sheetViews>
  <sheetFormatPr defaultRowHeight="14.4" x14ac:dyDescent="0.3"/>
  <sheetData>
    <row r="1" spans="4:4" s="15" customFormat="1" ht="84" customHeight="1" x14ac:dyDescent="0.3"/>
    <row r="3" spans="4:4" ht="27" x14ac:dyDescent="0.5">
      <c r="D3" s="16" t="s">
        <v>38</v>
      </c>
    </row>
    <row r="7" spans="4:4" ht="27" x14ac:dyDescent="0.5">
      <c r="D7" s="16" t="s">
        <v>39</v>
      </c>
    </row>
    <row r="11" spans="4:4" ht="27" x14ac:dyDescent="0.5">
      <c r="D11" s="16" t="s">
        <v>40</v>
      </c>
    </row>
    <row r="15" spans="4:4" ht="27" x14ac:dyDescent="0.5">
      <c r="D15" s="16" t="s">
        <v>41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BEF4E-82DB-4408-A0B5-D15192C580D7}">
  <dimension ref="A1:G10"/>
  <sheetViews>
    <sheetView zoomScale="160" zoomScaleNormal="160" workbookViewId="0">
      <pane ySplit="1" topLeftCell="A2" activePane="bottomLeft" state="frozen"/>
      <selection pane="bottomLeft" activeCell="F10" sqref="F10"/>
    </sheetView>
  </sheetViews>
  <sheetFormatPr defaultRowHeight="14.4" x14ac:dyDescent="0.3"/>
  <cols>
    <col min="1" max="1" width="7.33203125" bestFit="1" customWidth="1"/>
    <col min="2" max="2" width="20.44140625" bestFit="1" customWidth="1"/>
    <col min="3" max="3" width="9.33203125" bestFit="1" customWidth="1"/>
    <col min="4" max="4" width="8.77734375" bestFit="1" customWidth="1"/>
    <col min="5" max="5" width="10.5546875" bestFit="1" customWidth="1"/>
    <col min="6" max="7" width="11.5546875" bestFit="1" customWidth="1"/>
  </cols>
  <sheetData>
    <row r="1" spans="1:7" ht="28.8" x14ac:dyDescent="0.3">
      <c r="A1" s="4" t="s">
        <v>2</v>
      </c>
      <c r="B1" s="4" t="s">
        <v>3</v>
      </c>
      <c r="C1" s="4" t="s">
        <v>0</v>
      </c>
      <c r="D1" s="4" t="s">
        <v>1</v>
      </c>
      <c r="E1" s="4" t="s">
        <v>4</v>
      </c>
    </row>
    <row r="2" spans="1:7" x14ac:dyDescent="0.3">
      <c r="A2" t="s">
        <v>6</v>
      </c>
      <c r="B2" t="s">
        <v>18</v>
      </c>
      <c r="C2" s="2">
        <v>0.83333333333333337</v>
      </c>
      <c r="D2" s="2">
        <v>0.92777777777777781</v>
      </c>
      <c r="E2" s="12">
        <f>(D2-C2)*24</f>
        <v>2.2666666666666666</v>
      </c>
      <c r="F2" s="10"/>
      <c r="G2" s="10">
        <v>0.5</v>
      </c>
    </row>
    <row r="3" spans="1:7" x14ac:dyDescent="0.3">
      <c r="A3" t="s">
        <v>7</v>
      </c>
      <c r="B3" t="s">
        <v>21</v>
      </c>
      <c r="C3" s="2">
        <v>0.79166666666666663</v>
      </c>
      <c r="D3" s="2">
        <v>0.89027777777777772</v>
      </c>
      <c r="E3" s="12">
        <f t="shared" ref="E3:E9" si="0">(D3-C3)*24</f>
        <v>2.3666666666666663</v>
      </c>
    </row>
    <row r="4" spans="1:7" x14ac:dyDescent="0.3">
      <c r="A4" t="s">
        <v>8</v>
      </c>
      <c r="B4" t="s">
        <v>23</v>
      </c>
      <c r="C4" s="2">
        <v>0.70833333333333337</v>
      </c>
      <c r="D4" s="2">
        <v>0.80555555555555558</v>
      </c>
      <c r="E4" s="12">
        <f t="shared" si="0"/>
        <v>2.333333333333333</v>
      </c>
    </row>
    <row r="5" spans="1:7" x14ac:dyDescent="0.3">
      <c r="A5" t="s">
        <v>9</v>
      </c>
      <c r="B5" t="s">
        <v>5</v>
      </c>
      <c r="C5" s="2">
        <v>0.8125</v>
      </c>
      <c r="D5" s="2">
        <v>0.89652777777777781</v>
      </c>
      <c r="E5" s="12">
        <f t="shared" si="0"/>
        <v>2.0166666666666675</v>
      </c>
    </row>
    <row r="6" spans="1:7" x14ac:dyDescent="0.3">
      <c r="A6" t="s">
        <v>10</v>
      </c>
      <c r="B6" t="s">
        <v>25</v>
      </c>
      <c r="C6" s="2">
        <v>0.85763888888888884</v>
      </c>
      <c r="D6" s="2">
        <v>0.94374999999999998</v>
      </c>
      <c r="E6" s="12">
        <f t="shared" si="0"/>
        <v>2.0666666666666673</v>
      </c>
    </row>
    <row r="7" spans="1:7" x14ac:dyDescent="0.3">
      <c r="A7" t="s">
        <v>11</v>
      </c>
      <c r="B7" t="s">
        <v>28</v>
      </c>
      <c r="C7" s="2">
        <v>0.78125</v>
      </c>
      <c r="D7" s="2">
        <v>0.87222222222222223</v>
      </c>
      <c r="E7" s="12">
        <f t="shared" si="0"/>
        <v>2.1833333333333336</v>
      </c>
    </row>
    <row r="8" spans="1:7" x14ac:dyDescent="0.3">
      <c r="A8" t="s">
        <v>12</v>
      </c>
      <c r="B8" t="s">
        <v>19</v>
      </c>
      <c r="C8" s="2">
        <v>0.79513888888888884</v>
      </c>
      <c r="D8" s="2">
        <v>0.89097222222222217</v>
      </c>
      <c r="E8" s="12">
        <f t="shared" si="0"/>
        <v>2.2999999999999998</v>
      </c>
    </row>
    <row r="9" spans="1:7" x14ac:dyDescent="0.3">
      <c r="A9" t="s">
        <v>13</v>
      </c>
      <c r="B9" t="s">
        <v>15</v>
      </c>
      <c r="C9" s="2">
        <v>0.80208333333333337</v>
      </c>
      <c r="D9" s="2">
        <v>0.90763888888888888</v>
      </c>
      <c r="E9" s="12">
        <f t="shared" si="0"/>
        <v>2.5333333333333323</v>
      </c>
    </row>
    <row r="10" spans="1:7" x14ac:dyDescent="0.3">
      <c r="E10" s="14">
        <f>SUM(E2:E9)</f>
        <v>18.066666666666666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59AE4-E769-4E62-8DEC-FA7F73EF534C}">
  <dimension ref="A1:G12"/>
  <sheetViews>
    <sheetView zoomScale="160" zoomScaleNormal="160" workbookViewId="0">
      <pane ySplit="1" topLeftCell="A2" activePane="bottomLeft" state="frozen"/>
      <selection activeCell="D4" sqref="D4"/>
      <selection pane="bottomLeft" activeCell="E2" sqref="E2:E10"/>
    </sheetView>
  </sheetViews>
  <sheetFormatPr defaultRowHeight="14.4" x14ac:dyDescent="0.3"/>
  <cols>
    <col min="1" max="1" width="7.33203125" bestFit="1" customWidth="1"/>
    <col min="2" max="2" width="20.44140625" bestFit="1" customWidth="1"/>
    <col min="3" max="3" width="9.33203125" bestFit="1" customWidth="1"/>
    <col min="4" max="4" width="8.77734375" bestFit="1" customWidth="1"/>
    <col min="5" max="5" width="6.6640625" bestFit="1" customWidth="1"/>
  </cols>
  <sheetData>
    <row r="1" spans="1:7" ht="28.8" x14ac:dyDescent="0.3">
      <c r="A1" s="4" t="s">
        <v>2</v>
      </c>
      <c r="B1" s="4" t="s">
        <v>3</v>
      </c>
      <c r="C1" s="4" t="s">
        <v>0</v>
      </c>
      <c r="D1" s="4" t="s">
        <v>1</v>
      </c>
      <c r="E1" s="4" t="s">
        <v>4</v>
      </c>
      <c r="F1" s="4" t="s">
        <v>31</v>
      </c>
      <c r="G1" s="4" t="s">
        <v>32</v>
      </c>
    </row>
    <row r="2" spans="1:7" x14ac:dyDescent="0.3">
      <c r="A2" t="s">
        <v>6</v>
      </c>
      <c r="B2" t="s">
        <v>18</v>
      </c>
      <c r="C2" s="2">
        <v>0.83333333333333337</v>
      </c>
      <c r="D2" s="2">
        <v>0.92777777777777781</v>
      </c>
      <c r="E2" s="5">
        <f>(D2-C2)*24</f>
        <v>2.2666666666666666</v>
      </c>
      <c r="F2" s="7">
        <f>INT(E2)</f>
        <v>2</v>
      </c>
      <c r="G2" s="7">
        <f>(E2-F2)*60</f>
        <v>15.999999999999996</v>
      </c>
    </row>
    <row r="3" spans="1:7" x14ac:dyDescent="0.3">
      <c r="A3" t="s">
        <v>7</v>
      </c>
      <c r="B3" t="s">
        <v>21</v>
      </c>
      <c r="C3" s="2">
        <v>0.79166666666666663</v>
      </c>
      <c r="D3" s="2">
        <v>0.89027777777777772</v>
      </c>
      <c r="E3" s="5">
        <f t="shared" ref="E3:E9" si="0">(D3-C3)*24</f>
        <v>2.3666666666666663</v>
      </c>
      <c r="F3" s="7">
        <f t="shared" ref="F3:F9" si="1">INT(E3)</f>
        <v>2</v>
      </c>
      <c r="G3" s="7">
        <f t="shared" ref="G3:G9" si="2">(E3-F3)*60</f>
        <v>21.999999999999975</v>
      </c>
    </row>
    <row r="4" spans="1:7" x14ac:dyDescent="0.3">
      <c r="A4" t="s">
        <v>8</v>
      </c>
      <c r="B4" t="s">
        <v>23</v>
      </c>
      <c r="C4" s="2">
        <v>0.70833333333333337</v>
      </c>
      <c r="D4" s="2">
        <v>0.80555555555555558</v>
      </c>
      <c r="E4" s="5">
        <f t="shared" si="0"/>
        <v>2.333333333333333</v>
      </c>
      <c r="F4" s="7">
        <f t="shared" si="1"/>
        <v>2</v>
      </c>
      <c r="G4" s="7">
        <f t="shared" si="2"/>
        <v>19.999999999999982</v>
      </c>
    </row>
    <row r="5" spans="1:7" x14ac:dyDescent="0.3">
      <c r="A5" t="s">
        <v>9</v>
      </c>
      <c r="B5" t="s">
        <v>5</v>
      </c>
      <c r="C5" s="2">
        <v>0.8125</v>
      </c>
      <c r="D5" s="2">
        <v>0.89652777777777781</v>
      </c>
      <c r="E5" s="5">
        <f t="shared" si="0"/>
        <v>2.0166666666666675</v>
      </c>
      <c r="F5" s="7">
        <f t="shared" si="1"/>
        <v>2</v>
      </c>
      <c r="G5" s="7">
        <f t="shared" si="2"/>
        <v>1.0000000000000497</v>
      </c>
    </row>
    <row r="6" spans="1:7" x14ac:dyDescent="0.3">
      <c r="A6" t="s">
        <v>10</v>
      </c>
      <c r="B6" t="s">
        <v>25</v>
      </c>
      <c r="C6" s="2">
        <v>0.85763888888888884</v>
      </c>
      <c r="D6" s="2">
        <v>0.94374999999999998</v>
      </c>
      <c r="E6" s="5">
        <f t="shared" si="0"/>
        <v>2.0666666666666673</v>
      </c>
      <c r="F6" s="7">
        <f t="shared" si="1"/>
        <v>2</v>
      </c>
      <c r="G6" s="7">
        <f t="shared" si="2"/>
        <v>4.0000000000000391</v>
      </c>
    </row>
    <row r="7" spans="1:7" x14ac:dyDescent="0.3">
      <c r="A7" t="s">
        <v>11</v>
      </c>
      <c r="B7" t="s">
        <v>28</v>
      </c>
      <c r="C7" s="2">
        <v>0.78125</v>
      </c>
      <c r="D7" s="2">
        <v>0.87222222222222223</v>
      </c>
      <c r="E7" s="5">
        <f t="shared" si="0"/>
        <v>2.1833333333333336</v>
      </c>
      <c r="F7" s="7">
        <f t="shared" si="1"/>
        <v>2</v>
      </c>
      <c r="G7" s="7">
        <f t="shared" si="2"/>
        <v>11.000000000000014</v>
      </c>
    </row>
    <row r="8" spans="1:7" x14ac:dyDescent="0.3">
      <c r="A8" t="s">
        <v>12</v>
      </c>
      <c r="B8" t="s">
        <v>19</v>
      </c>
      <c r="C8" s="2">
        <v>0.79513888888888884</v>
      </c>
      <c r="D8" s="2">
        <v>0.89097222222222217</v>
      </c>
      <c r="E8" s="5">
        <f t="shared" si="0"/>
        <v>2.2999999999999998</v>
      </c>
      <c r="F8" s="7">
        <f t="shared" si="1"/>
        <v>2</v>
      </c>
      <c r="G8" s="7">
        <f t="shared" si="2"/>
        <v>17.999999999999989</v>
      </c>
    </row>
    <row r="9" spans="1:7" x14ac:dyDescent="0.3">
      <c r="A9" t="s">
        <v>13</v>
      </c>
      <c r="B9" t="s">
        <v>15</v>
      </c>
      <c r="C9" s="2">
        <v>0.80208333333333337</v>
      </c>
      <c r="D9" s="2">
        <v>0.90763888888888888</v>
      </c>
      <c r="E9" s="5">
        <f t="shared" si="0"/>
        <v>2.5333333333333323</v>
      </c>
      <c r="F9" s="7">
        <f t="shared" si="1"/>
        <v>2</v>
      </c>
      <c r="G9" s="7">
        <f t="shared" si="2"/>
        <v>31.99999999999994</v>
      </c>
    </row>
    <row r="10" spans="1:7" x14ac:dyDescent="0.3">
      <c r="E10" s="6">
        <f>SUM(E2:E9)</f>
        <v>18.066666666666666</v>
      </c>
      <c r="F10" s="8">
        <f>INT(E10)</f>
        <v>18</v>
      </c>
      <c r="G10" s="8">
        <f>(E10-F10)*60</f>
        <v>3.9999999999999858</v>
      </c>
    </row>
    <row r="12" spans="1:7" x14ac:dyDescent="0.3">
      <c r="F12" s="7">
        <f>SUM(F2:F9)</f>
        <v>16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359B1-5192-4DC3-A9E0-45B278DC42E3}">
  <dimension ref="A1:F10"/>
  <sheetViews>
    <sheetView zoomScale="160" zoomScaleNormal="160" workbookViewId="0">
      <pane ySplit="1" topLeftCell="A2" activePane="bottomLeft" state="frozen"/>
      <selection activeCell="D4" sqref="D4"/>
      <selection pane="bottomLeft" activeCell="F10" sqref="F10"/>
    </sheetView>
  </sheetViews>
  <sheetFormatPr defaultRowHeight="14.4" x14ac:dyDescent="0.3"/>
  <cols>
    <col min="1" max="1" width="7.33203125" bestFit="1" customWidth="1"/>
    <col min="2" max="2" width="20.44140625" bestFit="1" customWidth="1"/>
    <col min="3" max="3" width="9.33203125" bestFit="1" customWidth="1"/>
    <col min="4" max="4" width="8.77734375" bestFit="1" customWidth="1"/>
    <col min="5" max="5" width="5.77734375" bestFit="1" customWidth="1"/>
  </cols>
  <sheetData>
    <row r="1" spans="1:6" ht="28.8" x14ac:dyDescent="0.3">
      <c r="A1" s="4" t="s">
        <v>2</v>
      </c>
      <c r="B1" s="4" t="s">
        <v>3</v>
      </c>
      <c r="C1" s="4" t="s">
        <v>0</v>
      </c>
      <c r="D1" s="4" t="s">
        <v>1</v>
      </c>
      <c r="E1" s="4" t="s">
        <v>33</v>
      </c>
      <c r="F1" s="4" t="s">
        <v>4</v>
      </c>
    </row>
    <row r="2" spans="1:6" x14ac:dyDescent="0.3">
      <c r="A2" t="s">
        <v>6</v>
      </c>
      <c r="B2" t="s">
        <v>18</v>
      </c>
      <c r="C2" s="2">
        <v>0.83333333333333337</v>
      </c>
      <c r="D2" s="2">
        <v>0.93472222222222223</v>
      </c>
      <c r="E2" s="9">
        <v>10</v>
      </c>
      <c r="F2" s="5">
        <f>(D2-C2)*24-E2/60</f>
        <v>2.2666666666666662</v>
      </c>
    </row>
    <row r="3" spans="1:6" x14ac:dyDescent="0.3">
      <c r="A3" t="s">
        <v>7</v>
      </c>
      <c r="B3" t="s">
        <v>21</v>
      </c>
      <c r="C3" s="2">
        <v>0.79166666666666663</v>
      </c>
      <c r="D3" s="2">
        <v>0.90069444444444435</v>
      </c>
      <c r="E3" s="9">
        <v>15</v>
      </c>
      <c r="F3" s="5">
        <f t="shared" ref="F3:F9" si="0">(D3-C3)*24-E3/60</f>
        <v>2.3666666666666654</v>
      </c>
    </row>
    <row r="4" spans="1:6" x14ac:dyDescent="0.3">
      <c r="A4" t="s">
        <v>8</v>
      </c>
      <c r="B4" t="s">
        <v>23</v>
      </c>
      <c r="C4" s="2">
        <v>0.70833333333333337</v>
      </c>
      <c r="D4" s="2">
        <v>0.82291666666666674</v>
      </c>
      <c r="E4" s="9">
        <v>25</v>
      </c>
      <c r="F4" s="5">
        <f t="shared" si="0"/>
        <v>2.3333333333333344</v>
      </c>
    </row>
    <row r="5" spans="1:6" x14ac:dyDescent="0.3">
      <c r="A5" t="s">
        <v>9</v>
      </c>
      <c r="B5" t="s">
        <v>5</v>
      </c>
      <c r="C5" s="2">
        <v>0.8125</v>
      </c>
      <c r="D5" s="2">
        <v>0.9</v>
      </c>
      <c r="E5" s="9">
        <v>5</v>
      </c>
      <c r="F5" s="5">
        <f t="shared" si="0"/>
        <v>2.0166666666666671</v>
      </c>
    </row>
    <row r="6" spans="1:6" x14ac:dyDescent="0.3">
      <c r="A6" t="s">
        <v>10</v>
      </c>
      <c r="B6" t="s">
        <v>25</v>
      </c>
      <c r="C6" s="2">
        <v>0.85763888888888884</v>
      </c>
      <c r="D6" s="2">
        <v>0.96458333333333335</v>
      </c>
      <c r="E6" s="9">
        <v>30</v>
      </c>
      <c r="F6" s="5">
        <f t="shared" si="0"/>
        <v>2.0666666666666682</v>
      </c>
    </row>
    <row r="7" spans="1:6" x14ac:dyDescent="0.3">
      <c r="A7" t="s">
        <v>11</v>
      </c>
      <c r="B7" t="s">
        <v>28</v>
      </c>
      <c r="C7" s="2">
        <v>0.78125</v>
      </c>
      <c r="D7" s="2">
        <v>0.90347222222222223</v>
      </c>
      <c r="E7" s="9">
        <v>45</v>
      </c>
      <c r="F7" s="5">
        <f t="shared" si="0"/>
        <v>2.1833333333333336</v>
      </c>
    </row>
    <row r="8" spans="1:6" x14ac:dyDescent="0.3">
      <c r="A8" t="s">
        <v>12</v>
      </c>
      <c r="B8" t="s">
        <v>19</v>
      </c>
      <c r="C8" s="2">
        <v>0.79513888888888884</v>
      </c>
      <c r="D8" s="2">
        <v>0.9013888888888888</v>
      </c>
      <c r="E8" s="9">
        <v>15</v>
      </c>
      <c r="F8" s="5">
        <f t="shared" si="0"/>
        <v>2.2999999999999989</v>
      </c>
    </row>
    <row r="9" spans="1:6" x14ac:dyDescent="0.3">
      <c r="A9" t="s">
        <v>13</v>
      </c>
      <c r="B9" t="s">
        <v>15</v>
      </c>
      <c r="C9" s="2">
        <v>0.80208333333333337</v>
      </c>
      <c r="D9" s="2">
        <v>0.92152777777777772</v>
      </c>
      <c r="E9" s="9">
        <v>20</v>
      </c>
      <c r="F9" s="5">
        <f t="shared" si="0"/>
        <v>2.533333333333331</v>
      </c>
    </row>
    <row r="10" spans="1:6" x14ac:dyDescent="0.3">
      <c r="F10" s="6">
        <f>SUM(F2:F9)</f>
        <v>18.066666666666663</v>
      </c>
    </row>
  </sheetData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4215E-9A7B-4E45-B95F-31BAF8CE5F95}">
  <dimension ref="A1:H100"/>
  <sheetViews>
    <sheetView zoomScale="160" zoomScaleNormal="160" workbookViewId="0">
      <pane ySplit="1" topLeftCell="A2" activePane="bottomLeft" state="frozen"/>
      <selection pane="bottomLeft" activeCell="E2" sqref="E2"/>
    </sheetView>
  </sheetViews>
  <sheetFormatPr defaultRowHeight="14.4" x14ac:dyDescent="0.3"/>
  <cols>
    <col min="1" max="1" width="8.88671875" style="3"/>
    <col min="2" max="3" width="8.88671875" style="11"/>
    <col min="6" max="6" width="18.77734375" bestFit="1" customWidth="1"/>
  </cols>
  <sheetData>
    <row r="1" spans="1:8" ht="28.8" x14ac:dyDescent="0.3">
      <c r="A1" s="4" t="s">
        <v>34</v>
      </c>
      <c r="B1" s="4" t="s">
        <v>0</v>
      </c>
      <c r="C1" s="4" t="s">
        <v>1</v>
      </c>
      <c r="D1" s="4" t="s">
        <v>35</v>
      </c>
      <c r="E1" s="4" t="s">
        <v>36</v>
      </c>
    </row>
    <row r="2" spans="1:8" x14ac:dyDescent="0.3">
      <c r="A2" s="3">
        <v>43831</v>
      </c>
      <c r="B2" s="11">
        <v>0.45833333333333331</v>
      </c>
      <c r="C2" s="11">
        <v>0.51736111111111105</v>
      </c>
      <c r="D2" s="5">
        <f>IF(C2="","",IF(B2&lt;C2,(C2-B2)*24,(C2-B2+1)*24))</f>
        <v>1.4166666666666656</v>
      </c>
      <c r="E2" s="12" t="str">
        <f>IF(C2="","",INT(D2)&amp;" h "&amp;ROUND((D2-INT(D2))*60,0)&amp;" m")</f>
        <v>1 h 25 m</v>
      </c>
      <c r="F2" s="13" t="s">
        <v>37</v>
      </c>
      <c r="G2" s="5"/>
      <c r="H2" s="5"/>
    </row>
    <row r="3" spans="1:8" x14ac:dyDescent="0.3">
      <c r="D3" s="5" t="str">
        <f t="shared" ref="D3:D66" si="0">IF(C3="","",IF(B3&lt;C3,(C3-B3)*24,(C3-B3+1)*24))</f>
        <v/>
      </c>
      <c r="E3" s="12" t="str">
        <f t="shared" ref="E3:E66" si="1">IF(C3="","",INT(D3)&amp;" h "&amp;ROUND((D3-INT(D3))*60,0)&amp;" m")</f>
        <v/>
      </c>
    </row>
    <row r="4" spans="1:8" x14ac:dyDescent="0.3">
      <c r="D4" s="5" t="str">
        <f t="shared" si="0"/>
        <v/>
      </c>
      <c r="E4" s="12" t="str">
        <f t="shared" si="1"/>
        <v/>
      </c>
    </row>
    <row r="5" spans="1:8" x14ac:dyDescent="0.3">
      <c r="D5" s="5" t="str">
        <f t="shared" si="0"/>
        <v/>
      </c>
      <c r="E5" s="12" t="str">
        <f t="shared" si="1"/>
        <v/>
      </c>
    </row>
    <row r="6" spans="1:8" x14ac:dyDescent="0.3">
      <c r="D6" s="5" t="str">
        <f t="shared" si="0"/>
        <v/>
      </c>
      <c r="E6" s="12" t="str">
        <f t="shared" si="1"/>
        <v/>
      </c>
    </row>
    <row r="7" spans="1:8" x14ac:dyDescent="0.3">
      <c r="D7" s="5" t="str">
        <f t="shared" si="0"/>
        <v/>
      </c>
      <c r="E7" s="12" t="str">
        <f t="shared" si="1"/>
        <v/>
      </c>
    </row>
    <row r="8" spans="1:8" x14ac:dyDescent="0.3">
      <c r="D8" s="5" t="str">
        <f t="shared" si="0"/>
        <v/>
      </c>
      <c r="E8" s="12" t="str">
        <f t="shared" si="1"/>
        <v/>
      </c>
    </row>
    <row r="9" spans="1:8" x14ac:dyDescent="0.3">
      <c r="D9" s="5" t="str">
        <f t="shared" si="0"/>
        <v/>
      </c>
      <c r="E9" s="12" t="str">
        <f t="shared" si="1"/>
        <v/>
      </c>
    </row>
    <row r="10" spans="1:8" x14ac:dyDescent="0.3">
      <c r="D10" s="5" t="str">
        <f t="shared" si="0"/>
        <v/>
      </c>
      <c r="E10" s="12" t="str">
        <f t="shared" si="1"/>
        <v/>
      </c>
    </row>
    <row r="11" spans="1:8" x14ac:dyDescent="0.3">
      <c r="D11" s="5" t="str">
        <f t="shared" si="0"/>
        <v/>
      </c>
      <c r="E11" s="12" t="str">
        <f t="shared" si="1"/>
        <v/>
      </c>
    </row>
    <row r="12" spans="1:8" x14ac:dyDescent="0.3">
      <c r="D12" s="5" t="str">
        <f t="shared" si="0"/>
        <v/>
      </c>
      <c r="E12" s="12" t="str">
        <f t="shared" si="1"/>
        <v/>
      </c>
    </row>
    <row r="13" spans="1:8" x14ac:dyDescent="0.3">
      <c r="D13" s="5" t="str">
        <f t="shared" si="0"/>
        <v/>
      </c>
      <c r="E13" s="12" t="str">
        <f t="shared" si="1"/>
        <v/>
      </c>
    </row>
    <row r="14" spans="1:8" x14ac:dyDescent="0.3">
      <c r="D14" s="5" t="str">
        <f t="shared" si="0"/>
        <v/>
      </c>
      <c r="E14" s="12" t="str">
        <f t="shared" si="1"/>
        <v/>
      </c>
    </row>
    <row r="15" spans="1:8" x14ac:dyDescent="0.3">
      <c r="D15" s="5" t="str">
        <f t="shared" si="0"/>
        <v/>
      </c>
      <c r="E15" s="12" t="str">
        <f t="shared" si="1"/>
        <v/>
      </c>
    </row>
    <row r="16" spans="1:8" x14ac:dyDescent="0.3">
      <c r="D16" s="5" t="str">
        <f t="shared" si="0"/>
        <v/>
      </c>
      <c r="E16" s="12" t="str">
        <f t="shared" si="1"/>
        <v/>
      </c>
    </row>
    <row r="17" spans="4:5" x14ac:dyDescent="0.3">
      <c r="D17" s="5" t="str">
        <f t="shared" si="0"/>
        <v/>
      </c>
      <c r="E17" s="12" t="str">
        <f t="shared" si="1"/>
        <v/>
      </c>
    </row>
    <row r="18" spans="4:5" x14ac:dyDescent="0.3">
      <c r="D18" s="5" t="str">
        <f t="shared" si="0"/>
        <v/>
      </c>
      <c r="E18" s="12" t="str">
        <f t="shared" si="1"/>
        <v/>
      </c>
    </row>
    <row r="19" spans="4:5" x14ac:dyDescent="0.3">
      <c r="D19" s="5" t="str">
        <f t="shared" si="0"/>
        <v/>
      </c>
      <c r="E19" s="12" t="str">
        <f t="shared" si="1"/>
        <v/>
      </c>
    </row>
    <row r="20" spans="4:5" x14ac:dyDescent="0.3">
      <c r="D20" s="5" t="str">
        <f t="shared" si="0"/>
        <v/>
      </c>
      <c r="E20" s="12" t="str">
        <f t="shared" si="1"/>
        <v/>
      </c>
    </row>
    <row r="21" spans="4:5" x14ac:dyDescent="0.3">
      <c r="D21" s="5" t="str">
        <f t="shared" si="0"/>
        <v/>
      </c>
      <c r="E21" s="12" t="str">
        <f t="shared" si="1"/>
        <v/>
      </c>
    </row>
    <row r="22" spans="4:5" x14ac:dyDescent="0.3">
      <c r="D22" s="5" t="str">
        <f t="shared" si="0"/>
        <v/>
      </c>
      <c r="E22" s="12" t="str">
        <f t="shared" si="1"/>
        <v/>
      </c>
    </row>
    <row r="23" spans="4:5" x14ac:dyDescent="0.3">
      <c r="D23" s="5" t="str">
        <f t="shared" si="0"/>
        <v/>
      </c>
      <c r="E23" s="12" t="str">
        <f t="shared" si="1"/>
        <v/>
      </c>
    </row>
    <row r="24" spans="4:5" x14ac:dyDescent="0.3">
      <c r="D24" s="5" t="str">
        <f t="shared" si="0"/>
        <v/>
      </c>
      <c r="E24" s="12" t="str">
        <f t="shared" si="1"/>
        <v/>
      </c>
    </row>
    <row r="25" spans="4:5" x14ac:dyDescent="0.3">
      <c r="D25" s="5" t="str">
        <f t="shared" si="0"/>
        <v/>
      </c>
      <c r="E25" s="12" t="str">
        <f t="shared" si="1"/>
        <v/>
      </c>
    </row>
    <row r="26" spans="4:5" x14ac:dyDescent="0.3">
      <c r="D26" s="5" t="str">
        <f t="shared" si="0"/>
        <v/>
      </c>
      <c r="E26" s="12" t="str">
        <f t="shared" si="1"/>
        <v/>
      </c>
    </row>
    <row r="27" spans="4:5" x14ac:dyDescent="0.3">
      <c r="D27" s="5" t="str">
        <f t="shared" si="0"/>
        <v/>
      </c>
      <c r="E27" s="12" t="str">
        <f t="shared" si="1"/>
        <v/>
      </c>
    </row>
    <row r="28" spans="4:5" x14ac:dyDescent="0.3">
      <c r="D28" s="5" t="str">
        <f t="shared" si="0"/>
        <v/>
      </c>
      <c r="E28" s="12" t="str">
        <f t="shared" si="1"/>
        <v/>
      </c>
    </row>
    <row r="29" spans="4:5" x14ac:dyDescent="0.3">
      <c r="D29" s="5" t="str">
        <f t="shared" si="0"/>
        <v/>
      </c>
      <c r="E29" s="12" t="str">
        <f t="shared" si="1"/>
        <v/>
      </c>
    </row>
    <row r="30" spans="4:5" x14ac:dyDescent="0.3">
      <c r="D30" s="5" t="str">
        <f t="shared" si="0"/>
        <v/>
      </c>
      <c r="E30" s="12" t="str">
        <f t="shared" si="1"/>
        <v/>
      </c>
    </row>
    <row r="31" spans="4:5" x14ac:dyDescent="0.3">
      <c r="D31" s="5" t="str">
        <f t="shared" si="0"/>
        <v/>
      </c>
      <c r="E31" s="12" t="str">
        <f t="shared" si="1"/>
        <v/>
      </c>
    </row>
    <row r="32" spans="4:5" x14ac:dyDescent="0.3">
      <c r="D32" s="5" t="str">
        <f t="shared" si="0"/>
        <v/>
      </c>
      <c r="E32" s="12" t="str">
        <f t="shared" si="1"/>
        <v/>
      </c>
    </row>
    <row r="33" spans="4:5" x14ac:dyDescent="0.3">
      <c r="D33" s="5" t="str">
        <f t="shared" si="0"/>
        <v/>
      </c>
      <c r="E33" s="12" t="str">
        <f t="shared" si="1"/>
        <v/>
      </c>
    </row>
    <row r="34" spans="4:5" x14ac:dyDescent="0.3">
      <c r="D34" s="5" t="str">
        <f t="shared" si="0"/>
        <v/>
      </c>
      <c r="E34" s="12" t="str">
        <f t="shared" si="1"/>
        <v/>
      </c>
    </row>
    <row r="35" spans="4:5" x14ac:dyDescent="0.3">
      <c r="D35" s="5" t="str">
        <f t="shared" si="0"/>
        <v/>
      </c>
      <c r="E35" s="12" t="str">
        <f t="shared" si="1"/>
        <v/>
      </c>
    </row>
    <row r="36" spans="4:5" x14ac:dyDescent="0.3">
      <c r="D36" s="5" t="str">
        <f t="shared" si="0"/>
        <v/>
      </c>
      <c r="E36" s="12" t="str">
        <f t="shared" si="1"/>
        <v/>
      </c>
    </row>
    <row r="37" spans="4:5" x14ac:dyDescent="0.3">
      <c r="D37" s="5" t="str">
        <f t="shared" si="0"/>
        <v/>
      </c>
      <c r="E37" s="12" t="str">
        <f t="shared" si="1"/>
        <v/>
      </c>
    </row>
    <row r="38" spans="4:5" x14ac:dyDescent="0.3">
      <c r="D38" s="5" t="str">
        <f t="shared" si="0"/>
        <v/>
      </c>
      <c r="E38" s="12" t="str">
        <f t="shared" si="1"/>
        <v/>
      </c>
    </row>
    <row r="39" spans="4:5" x14ac:dyDescent="0.3">
      <c r="D39" s="5" t="str">
        <f t="shared" si="0"/>
        <v/>
      </c>
      <c r="E39" s="12" t="str">
        <f t="shared" si="1"/>
        <v/>
      </c>
    </row>
    <row r="40" spans="4:5" x14ac:dyDescent="0.3">
      <c r="D40" s="5" t="str">
        <f t="shared" si="0"/>
        <v/>
      </c>
      <c r="E40" s="12" t="str">
        <f t="shared" si="1"/>
        <v/>
      </c>
    </row>
    <row r="41" spans="4:5" x14ac:dyDescent="0.3">
      <c r="D41" s="5" t="str">
        <f t="shared" si="0"/>
        <v/>
      </c>
      <c r="E41" s="12" t="str">
        <f t="shared" si="1"/>
        <v/>
      </c>
    </row>
    <row r="42" spans="4:5" x14ac:dyDescent="0.3">
      <c r="D42" s="5" t="str">
        <f t="shared" si="0"/>
        <v/>
      </c>
      <c r="E42" s="12" t="str">
        <f t="shared" si="1"/>
        <v/>
      </c>
    </row>
    <row r="43" spans="4:5" x14ac:dyDescent="0.3">
      <c r="D43" s="5" t="str">
        <f t="shared" si="0"/>
        <v/>
      </c>
      <c r="E43" s="12" t="str">
        <f t="shared" si="1"/>
        <v/>
      </c>
    </row>
    <row r="44" spans="4:5" x14ac:dyDescent="0.3">
      <c r="D44" s="5" t="str">
        <f t="shared" si="0"/>
        <v/>
      </c>
      <c r="E44" s="12" t="str">
        <f t="shared" si="1"/>
        <v/>
      </c>
    </row>
    <row r="45" spans="4:5" x14ac:dyDescent="0.3">
      <c r="D45" s="5" t="str">
        <f t="shared" si="0"/>
        <v/>
      </c>
      <c r="E45" s="12" t="str">
        <f t="shared" si="1"/>
        <v/>
      </c>
    </row>
    <row r="46" spans="4:5" x14ac:dyDescent="0.3">
      <c r="D46" s="5" t="str">
        <f t="shared" si="0"/>
        <v/>
      </c>
      <c r="E46" s="12" t="str">
        <f t="shared" si="1"/>
        <v/>
      </c>
    </row>
    <row r="47" spans="4:5" x14ac:dyDescent="0.3">
      <c r="D47" s="5" t="str">
        <f t="shared" si="0"/>
        <v/>
      </c>
      <c r="E47" s="12" t="str">
        <f t="shared" si="1"/>
        <v/>
      </c>
    </row>
    <row r="48" spans="4:5" x14ac:dyDescent="0.3">
      <c r="D48" s="5" t="str">
        <f t="shared" si="0"/>
        <v/>
      </c>
      <c r="E48" s="12" t="str">
        <f t="shared" si="1"/>
        <v/>
      </c>
    </row>
    <row r="49" spans="4:5" x14ac:dyDescent="0.3">
      <c r="D49" s="5" t="str">
        <f t="shared" si="0"/>
        <v/>
      </c>
      <c r="E49" s="12" t="str">
        <f t="shared" si="1"/>
        <v/>
      </c>
    </row>
    <row r="50" spans="4:5" x14ac:dyDescent="0.3">
      <c r="D50" s="5" t="str">
        <f t="shared" si="0"/>
        <v/>
      </c>
      <c r="E50" s="12" t="str">
        <f t="shared" si="1"/>
        <v/>
      </c>
    </row>
    <row r="51" spans="4:5" x14ac:dyDescent="0.3">
      <c r="D51" s="5" t="str">
        <f t="shared" si="0"/>
        <v/>
      </c>
      <c r="E51" s="12" t="str">
        <f t="shared" si="1"/>
        <v/>
      </c>
    </row>
    <row r="52" spans="4:5" x14ac:dyDescent="0.3">
      <c r="D52" s="5" t="str">
        <f t="shared" si="0"/>
        <v/>
      </c>
      <c r="E52" s="12" t="str">
        <f t="shared" si="1"/>
        <v/>
      </c>
    </row>
    <row r="53" spans="4:5" x14ac:dyDescent="0.3">
      <c r="D53" s="5" t="str">
        <f t="shared" si="0"/>
        <v/>
      </c>
      <c r="E53" s="12" t="str">
        <f t="shared" si="1"/>
        <v/>
      </c>
    </row>
    <row r="54" spans="4:5" x14ac:dyDescent="0.3">
      <c r="D54" s="5" t="str">
        <f t="shared" si="0"/>
        <v/>
      </c>
      <c r="E54" s="12" t="str">
        <f t="shared" si="1"/>
        <v/>
      </c>
    </row>
    <row r="55" spans="4:5" x14ac:dyDescent="0.3">
      <c r="D55" s="5" t="str">
        <f t="shared" si="0"/>
        <v/>
      </c>
      <c r="E55" s="12" t="str">
        <f t="shared" si="1"/>
        <v/>
      </c>
    </row>
    <row r="56" spans="4:5" x14ac:dyDescent="0.3">
      <c r="D56" s="5" t="str">
        <f t="shared" si="0"/>
        <v/>
      </c>
      <c r="E56" s="12" t="str">
        <f t="shared" si="1"/>
        <v/>
      </c>
    </row>
    <row r="57" spans="4:5" x14ac:dyDescent="0.3">
      <c r="D57" s="5" t="str">
        <f t="shared" si="0"/>
        <v/>
      </c>
      <c r="E57" s="12" t="str">
        <f t="shared" si="1"/>
        <v/>
      </c>
    </row>
    <row r="58" spans="4:5" x14ac:dyDescent="0.3">
      <c r="D58" s="5" t="str">
        <f t="shared" si="0"/>
        <v/>
      </c>
      <c r="E58" s="12" t="str">
        <f t="shared" si="1"/>
        <v/>
      </c>
    </row>
    <row r="59" spans="4:5" x14ac:dyDescent="0.3">
      <c r="D59" s="5" t="str">
        <f t="shared" si="0"/>
        <v/>
      </c>
      <c r="E59" s="12" t="str">
        <f t="shared" si="1"/>
        <v/>
      </c>
    </row>
    <row r="60" spans="4:5" x14ac:dyDescent="0.3">
      <c r="D60" s="5" t="str">
        <f t="shared" si="0"/>
        <v/>
      </c>
      <c r="E60" s="12" t="str">
        <f t="shared" si="1"/>
        <v/>
      </c>
    </row>
    <row r="61" spans="4:5" x14ac:dyDescent="0.3">
      <c r="D61" s="5" t="str">
        <f t="shared" si="0"/>
        <v/>
      </c>
      <c r="E61" s="12" t="str">
        <f t="shared" si="1"/>
        <v/>
      </c>
    </row>
    <row r="62" spans="4:5" x14ac:dyDescent="0.3">
      <c r="D62" s="5" t="str">
        <f t="shared" si="0"/>
        <v/>
      </c>
      <c r="E62" s="12" t="str">
        <f t="shared" si="1"/>
        <v/>
      </c>
    </row>
    <row r="63" spans="4:5" x14ac:dyDescent="0.3">
      <c r="D63" s="5" t="str">
        <f t="shared" si="0"/>
        <v/>
      </c>
      <c r="E63" s="12" t="str">
        <f t="shared" si="1"/>
        <v/>
      </c>
    </row>
    <row r="64" spans="4:5" x14ac:dyDescent="0.3">
      <c r="D64" s="5" t="str">
        <f t="shared" si="0"/>
        <v/>
      </c>
      <c r="E64" s="12" t="str">
        <f t="shared" si="1"/>
        <v/>
      </c>
    </row>
    <row r="65" spans="4:5" x14ac:dyDescent="0.3">
      <c r="D65" s="5" t="str">
        <f t="shared" si="0"/>
        <v/>
      </c>
      <c r="E65" s="12" t="str">
        <f t="shared" si="1"/>
        <v/>
      </c>
    </row>
    <row r="66" spans="4:5" x14ac:dyDescent="0.3">
      <c r="D66" s="5" t="str">
        <f t="shared" si="0"/>
        <v/>
      </c>
      <c r="E66" s="12" t="str">
        <f t="shared" si="1"/>
        <v/>
      </c>
    </row>
    <row r="67" spans="4:5" x14ac:dyDescent="0.3">
      <c r="D67" s="5" t="str">
        <f t="shared" ref="D67:D100" si="2">IF(C67="","",IF(B67&lt;C67,(C67-B67)*24,(C67-B67+1)*24))</f>
        <v/>
      </c>
      <c r="E67" s="12" t="str">
        <f t="shared" ref="E67:E100" si="3">IF(C67="","",INT(D67)&amp;" h "&amp;ROUND((D67-INT(D67))*60,0)&amp;" m")</f>
        <v/>
      </c>
    </row>
    <row r="68" spans="4:5" x14ac:dyDescent="0.3">
      <c r="D68" s="5" t="str">
        <f t="shared" si="2"/>
        <v/>
      </c>
      <c r="E68" s="12" t="str">
        <f t="shared" si="3"/>
        <v/>
      </c>
    </row>
    <row r="69" spans="4:5" x14ac:dyDescent="0.3">
      <c r="D69" s="5" t="str">
        <f t="shared" si="2"/>
        <v/>
      </c>
      <c r="E69" s="12" t="str">
        <f t="shared" si="3"/>
        <v/>
      </c>
    </row>
    <row r="70" spans="4:5" x14ac:dyDescent="0.3">
      <c r="D70" s="5" t="str">
        <f t="shared" si="2"/>
        <v/>
      </c>
      <c r="E70" s="12" t="str">
        <f t="shared" si="3"/>
        <v/>
      </c>
    </row>
    <row r="71" spans="4:5" x14ac:dyDescent="0.3">
      <c r="D71" s="5" t="str">
        <f t="shared" si="2"/>
        <v/>
      </c>
      <c r="E71" s="12" t="str">
        <f t="shared" si="3"/>
        <v/>
      </c>
    </row>
    <row r="72" spans="4:5" x14ac:dyDescent="0.3">
      <c r="D72" s="5" t="str">
        <f t="shared" si="2"/>
        <v/>
      </c>
      <c r="E72" s="12" t="str">
        <f t="shared" si="3"/>
        <v/>
      </c>
    </row>
    <row r="73" spans="4:5" x14ac:dyDescent="0.3">
      <c r="D73" s="5" t="str">
        <f t="shared" si="2"/>
        <v/>
      </c>
      <c r="E73" s="12" t="str">
        <f t="shared" si="3"/>
        <v/>
      </c>
    </row>
    <row r="74" spans="4:5" x14ac:dyDescent="0.3">
      <c r="D74" s="5" t="str">
        <f t="shared" si="2"/>
        <v/>
      </c>
      <c r="E74" s="12" t="str">
        <f t="shared" si="3"/>
        <v/>
      </c>
    </row>
    <row r="75" spans="4:5" x14ac:dyDescent="0.3">
      <c r="D75" s="5" t="str">
        <f t="shared" si="2"/>
        <v/>
      </c>
      <c r="E75" s="12" t="str">
        <f t="shared" si="3"/>
        <v/>
      </c>
    </row>
    <row r="76" spans="4:5" x14ac:dyDescent="0.3">
      <c r="D76" s="5" t="str">
        <f t="shared" si="2"/>
        <v/>
      </c>
      <c r="E76" s="12" t="str">
        <f t="shared" si="3"/>
        <v/>
      </c>
    </row>
    <row r="77" spans="4:5" x14ac:dyDescent="0.3">
      <c r="D77" s="5" t="str">
        <f t="shared" si="2"/>
        <v/>
      </c>
      <c r="E77" s="12" t="str">
        <f t="shared" si="3"/>
        <v/>
      </c>
    </row>
    <row r="78" spans="4:5" x14ac:dyDescent="0.3">
      <c r="D78" s="5" t="str">
        <f t="shared" si="2"/>
        <v/>
      </c>
      <c r="E78" s="12" t="str">
        <f t="shared" si="3"/>
        <v/>
      </c>
    </row>
    <row r="79" spans="4:5" x14ac:dyDescent="0.3">
      <c r="D79" s="5" t="str">
        <f t="shared" si="2"/>
        <v/>
      </c>
      <c r="E79" s="12" t="str">
        <f t="shared" si="3"/>
        <v/>
      </c>
    </row>
    <row r="80" spans="4:5" x14ac:dyDescent="0.3">
      <c r="D80" s="5" t="str">
        <f t="shared" si="2"/>
        <v/>
      </c>
      <c r="E80" s="12" t="str">
        <f t="shared" si="3"/>
        <v/>
      </c>
    </row>
    <row r="81" spans="4:5" x14ac:dyDescent="0.3">
      <c r="D81" s="5" t="str">
        <f t="shared" si="2"/>
        <v/>
      </c>
      <c r="E81" s="12" t="str">
        <f t="shared" si="3"/>
        <v/>
      </c>
    </row>
    <row r="82" spans="4:5" x14ac:dyDescent="0.3">
      <c r="D82" s="5" t="str">
        <f t="shared" si="2"/>
        <v/>
      </c>
      <c r="E82" s="12" t="str">
        <f t="shared" si="3"/>
        <v/>
      </c>
    </row>
    <row r="83" spans="4:5" x14ac:dyDescent="0.3">
      <c r="D83" s="5" t="str">
        <f t="shared" si="2"/>
        <v/>
      </c>
      <c r="E83" s="12" t="str">
        <f t="shared" si="3"/>
        <v/>
      </c>
    </row>
    <row r="84" spans="4:5" x14ac:dyDescent="0.3">
      <c r="D84" s="5" t="str">
        <f t="shared" si="2"/>
        <v/>
      </c>
      <c r="E84" s="12" t="str">
        <f t="shared" si="3"/>
        <v/>
      </c>
    </row>
    <row r="85" spans="4:5" x14ac:dyDescent="0.3">
      <c r="D85" s="5" t="str">
        <f t="shared" si="2"/>
        <v/>
      </c>
      <c r="E85" s="12" t="str">
        <f t="shared" si="3"/>
        <v/>
      </c>
    </row>
    <row r="86" spans="4:5" x14ac:dyDescent="0.3">
      <c r="D86" s="5" t="str">
        <f t="shared" si="2"/>
        <v/>
      </c>
      <c r="E86" s="12" t="str">
        <f t="shared" si="3"/>
        <v/>
      </c>
    </row>
    <row r="87" spans="4:5" x14ac:dyDescent="0.3">
      <c r="D87" s="5" t="str">
        <f t="shared" si="2"/>
        <v/>
      </c>
      <c r="E87" s="12" t="str">
        <f t="shared" si="3"/>
        <v/>
      </c>
    </row>
    <row r="88" spans="4:5" x14ac:dyDescent="0.3">
      <c r="D88" s="5" t="str">
        <f t="shared" si="2"/>
        <v/>
      </c>
      <c r="E88" s="12" t="str">
        <f t="shared" si="3"/>
        <v/>
      </c>
    </row>
    <row r="89" spans="4:5" x14ac:dyDescent="0.3">
      <c r="D89" s="5" t="str">
        <f t="shared" si="2"/>
        <v/>
      </c>
      <c r="E89" s="12" t="str">
        <f t="shared" si="3"/>
        <v/>
      </c>
    </row>
    <row r="90" spans="4:5" x14ac:dyDescent="0.3">
      <c r="D90" s="5" t="str">
        <f t="shared" si="2"/>
        <v/>
      </c>
      <c r="E90" s="12" t="str">
        <f t="shared" si="3"/>
        <v/>
      </c>
    </row>
    <row r="91" spans="4:5" x14ac:dyDescent="0.3">
      <c r="D91" s="5" t="str">
        <f t="shared" si="2"/>
        <v/>
      </c>
      <c r="E91" s="12" t="str">
        <f t="shared" si="3"/>
        <v/>
      </c>
    </row>
    <row r="92" spans="4:5" x14ac:dyDescent="0.3">
      <c r="D92" s="5" t="str">
        <f t="shared" si="2"/>
        <v/>
      </c>
      <c r="E92" s="12" t="str">
        <f t="shared" si="3"/>
        <v/>
      </c>
    </row>
    <row r="93" spans="4:5" x14ac:dyDescent="0.3">
      <c r="D93" s="5" t="str">
        <f t="shared" si="2"/>
        <v/>
      </c>
      <c r="E93" s="12" t="str">
        <f t="shared" si="3"/>
        <v/>
      </c>
    </row>
    <row r="94" spans="4:5" x14ac:dyDescent="0.3">
      <c r="D94" s="5" t="str">
        <f t="shared" si="2"/>
        <v/>
      </c>
      <c r="E94" s="12" t="str">
        <f t="shared" si="3"/>
        <v/>
      </c>
    </row>
    <row r="95" spans="4:5" x14ac:dyDescent="0.3">
      <c r="D95" s="5" t="str">
        <f t="shared" si="2"/>
        <v/>
      </c>
      <c r="E95" s="12" t="str">
        <f t="shared" si="3"/>
        <v/>
      </c>
    </row>
    <row r="96" spans="4:5" x14ac:dyDescent="0.3">
      <c r="D96" s="5" t="str">
        <f t="shared" si="2"/>
        <v/>
      </c>
      <c r="E96" s="12" t="str">
        <f t="shared" si="3"/>
        <v/>
      </c>
    </row>
    <row r="97" spans="4:5" x14ac:dyDescent="0.3">
      <c r="D97" s="5" t="str">
        <f t="shared" si="2"/>
        <v/>
      </c>
      <c r="E97" s="12" t="str">
        <f t="shared" si="3"/>
        <v/>
      </c>
    </row>
    <row r="98" spans="4:5" x14ac:dyDescent="0.3">
      <c r="D98" s="5" t="str">
        <f t="shared" si="2"/>
        <v/>
      </c>
      <c r="E98" s="12" t="str">
        <f t="shared" si="3"/>
        <v/>
      </c>
    </row>
    <row r="99" spans="4:5" x14ac:dyDescent="0.3">
      <c r="D99" s="5" t="str">
        <f t="shared" si="2"/>
        <v/>
      </c>
      <c r="E99" s="12" t="str">
        <f t="shared" si="3"/>
        <v/>
      </c>
    </row>
    <row r="100" spans="4:5" x14ac:dyDescent="0.3">
      <c r="D100" s="5" t="str">
        <f t="shared" si="2"/>
        <v/>
      </c>
      <c r="E100" s="12" t="str">
        <f t="shared" si="3"/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15593-EF9B-4199-AFD3-704EC1B96F7A}">
  <dimension ref="A1:D9"/>
  <sheetViews>
    <sheetView workbookViewId="0">
      <selection activeCell="C2" sqref="C2:C9"/>
    </sheetView>
  </sheetViews>
  <sheetFormatPr defaultRowHeight="14.4" x14ac:dyDescent="0.3"/>
  <cols>
    <col min="2" max="2" width="20.44140625" bestFit="1" customWidth="1"/>
    <col min="3" max="3" width="34.77734375" bestFit="1" customWidth="1"/>
  </cols>
  <sheetData>
    <row r="1" spans="1:4" x14ac:dyDescent="0.3">
      <c r="A1" s="4" t="s">
        <v>2</v>
      </c>
      <c r="B1" s="4" t="s">
        <v>3</v>
      </c>
      <c r="C1" s="4" t="s">
        <v>29</v>
      </c>
      <c r="D1" s="4" t="s">
        <v>30</v>
      </c>
    </row>
    <row r="2" spans="1:4" x14ac:dyDescent="0.3">
      <c r="A2" t="s">
        <v>6</v>
      </c>
      <c r="B2" t="s">
        <v>18</v>
      </c>
      <c r="C2" s="1" t="s">
        <v>17</v>
      </c>
      <c r="D2" s="3">
        <v>43717</v>
      </c>
    </row>
    <row r="3" spans="1:4" x14ac:dyDescent="0.3">
      <c r="A3" t="s">
        <v>7</v>
      </c>
      <c r="B3" t="s">
        <v>21</v>
      </c>
      <c r="C3" s="1" t="s">
        <v>22</v>
      </c>
      <c r="D3" s="3">
        <v>43717</v>
      </c>
    </row>
    <row r="4" spans="1:4" x14ac:dyDescent="0.3">
      <c r="A4" t="s">
        <v>8</v>
      </c>
      <c r="B4" t="s">
        <v>23</v>
      </c>
      <c r="C4" s="1" t="s">
        <v>24</v>
      </c>
      <c r="D4" s="3">
        <v>43717</v>
      </c>
    </row>
    <row r="5" spans="1:4" x14ac:dyDescent="0.3">
      <c r="A5" t="s">
        <v>9</v>
      </c>
      <c r="B5" t="s">
        <v>5</v>
      </c>
      <c r="C5" s="1" t="s">
        <v>14</v>
      </c>
      <c r="D5" s="3">
        <v>43717</v>
      </c>
    </row>
    <row r="6" spans="1:4" x14ac:dyDescent="0.3">
      <c r="A6" t="s">
        <v>10</v>
      </c>
      <c r="B6" t="s">
        <v>25</v>
      </c>
      <c r="C6" s="1" t="s">
        <v>26</v>
      </c>
      <c r="D6" s="3">
        <v>43717</v>
      </c>
    </row>
    <row r="7" spans="1:4" x14ac:dyDescent="0.3">
      <c r="A7" t="s">
        <v>11</v>
      </c>
      <c r="B7" t="s">
        <v>28</v>
      </c>
      <c r="C7" s="1" t="s">
        <v>27</v>
      </c>
      <c r="D7" s="3">
        <v>43717</v>
      </c>
    </row>
    <row r="8" spans="1:4" x14ac:dyDescent="0.3">
      <c r="A8" t="s">
        <v>12</v>
      </c>
      <c r="B8" t="s">
        <v>19</v>
      </c>
      <c r="C8" s="1" t="s">
        <v>20</v>
      </c>
      <c r="D8" s="3">
        <v>43717</v>
      </c>
    </row>
    <row r="9" spans="1:4" x14ac:dyDescent="0.3">
      <c r="A9" t="s">
        <v>13</v>
      </c>
      <c r="B9" t="s">
        <v>15</v>
      </c>
      <c r="C9" s="1" t="s">
        <v>16</v>
      </c>
      <c r="D9" s="3">
        <v>43717</v>
      </c>
    </row>
  </sheetData>
  <hyperlinks>
    <hyperlink ref="C5" r:id="rId1" xr:uid="{D5BF0D10-327C-4A14-859C-ACE77731B7CD}"/>
    <hyperlink ref="C9" r:id="rId2" xr:uid="{624135E1-721C-444D-B6A6-A1C5D8B98D47}"/>
    <hyperlink ref="C2" r:id="rId3" xr:uid="{702B7BE5-E44B-4824-80BA-2249E5C27D63}"/>
    <hyperlink ref="C8" r:id="rId4" xr:uid="{DE1B6857-F5B1-4F21-9A03-12C428D58BD1}"/>
    <hyperlink ref="C3" r:id="rId5" xr:uid="{4220EA14-CBC3-4A66-9CEC-0D561D52097C}"/>
    <hyperlink ref="C4" r:id="rId6" xr:uid="{47085CAA-5B60-45B8-B920-1D9496E2B913}"/>
    <hyperlink ref="C6" r:id="rId7" xr:uid="{49CC554A-ECA2-4B5F-A27A-04B87D7A5232}"/>
    <hyperlink ref="C7" r:id="rId8" xr:uid="{55D5DDFA-C03D-4417-AD54-AEC203BC71D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Info</vt:lpstr>
      <vt:lpstr>Basic Time</vt:lpstr>
      <vt:lpstr>Hours, Min</vt:lpstr>
      <vt:lpstr>Break</vt:lpstr>
      <vt:lpstr>Time Sheet</vt:lpstr>
      <vt:lpstr>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Spreadsheet Nation</dc:creator>
  <cp:lastModifiedBy>Spreadsheet Nation</cp:lastModifiedBy>
  <dcterms:created xsi:type="dcterms:W3CDTF">2019-09-09T13:09:41Z</dcterms:created>
  <dcterms:modified xsi:type="dcterms:W3CDTF">2019-09-14T04:41:07Z</dcterms:modified>
</cp:coreProperties>
</file>