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Trip log" sheetId="2" state="visible" r:id="rId4"/>
    <sheet name="Summary" sheetId="3" state="visible" r:id="rId5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<sst xmlns="http://schemas.openxmlformats.org/spreadsheetml/2006/main" count="58" uniqueCount="58">
  <si>
    <t xml:space="preserve">IRS mileage log template (miles, 2026)</t>
  </si>
  <si>
    <t xml:space="preserve">Free template from Fuelshine (getfuelshine.com). General information only, not tax or legal advice.</t>
  </si>
  <si>
    <t xml:space="preserve">How to use it</t>
  </si>
  <si>
    <t xml:space="preserve">1. On the Trip log tab, record every business trip as it happens: date, from, to, business purpose and miles.</t>
  </si>
  <si>
    <t xml:space="preserve">2. Set Type to Business or Personal. Only rows marked Business get a deduction value.</t>
  </si>
  <si>
    <t xml:space="preserve">3. The rate and value of each business trip fill in by date: 72.5 cents per mile for trips from January 1 to June 30, 2026 and 76 cents per mile from July 1, 2026.</t>
  </si>
  <si>
    <t xml:space="preserve">4. On the Summary tab, enter your odometer readings if you also want the business-use share for the actual-expense method.</t>
  </si>
  <si>
    <t xml:space="preserve">5. Self-employed and gig drivers can use the total as the standard mileage deduction. Employees can use it as a reimbursement claim. A tax professional can confirm which applies to you.</t>
  </si>
  <si>
    <t xml:space="preserve">Colour guide</t>
  </si>
  <si>
    <t xml:space="preserve">Blue text on yellow = a cell for you to fill in</t>
  </si>
  <si>
    <t xml:space="preserve">Black text = a formula. Do not type over it.</t>
  </si>
  <si>
    <t xml:space="preserve">Grey italic row = the example row on the Trip log. Leave its Type as Example and delete or overwrite it.</t>
  </si>
  <si>
    <t xml:space="preserve">Rates: IRS 2026 standard mileage rate is 72.5 cents per mile for January 1 to June 30 and 76 cents per mile from July 1, as published in Fuelshine's IRS mileage rate guide. Check irs.gov for the current figures before you rely on them.</t>
  </si>
  <si>
    <t xml:space="preserve">The rate and date cells on the Summary tab are editable if the IRS changes them or your employer sets a different rate.</t>
  </si>
  <si>
    <t xml:space="preserve">Trip log</t>
  </si>
  <si>
    <t xml:space="preserve">One row per trip. Business purpose should say who or what the trip was for (for example: install visit at client site).</t>
  </si>
  <si>
    <t xml:space="preserve">Date</t>
  </si>
  <si>
    <t xml:space="preserve">From</t>
  </si>
  <si>
    <t xml:space="preserve">To (destination)</t>
  </si>
  <si>
    <t xml:space="preserve">Business purpose</t>
  </si>
  <si>
    <t xml:space="preserve">Distance (miles)</t>
  </si>
  <si>
    <t xml:space="preserve">Type</t>
  </si>
  <si>
    <t xml:space="preserve">Rate ($ per mile)</t>
  </si>
  <si>
    <t xml:space="preserve">Value ($)</t>
  </si>
  <si>
    <t xml:space="preserve">Home office, Detroit</t>
  </si>
  <si>
    <t xml:space="preserve">Client site, Ann Arbor</t>
  </si>
  <si>
    <t xml:space="preserve">Service call for a repeat customer</t>
  </si>
  <si>
    <t xml:space="preserve">Example</t>
  </si>
  <si>
    <t xml:space="preserve">Summary</t>
  </si>
  <si>
    <t xml:space="preserve">Fill the yellow cells. Everything else calculates from your Trip log.</t>
  </si>
  <si>
    <t xml:space="preserve">Rates (editable)</t>
  </si>
  <si>
    <t xml:space="preserve">Period 1 starts</t>
  </si>
  <si>
    <t xml:space="preserve">Trips on or after this date and before Period 2 use Rate 1</t>
  </si>
  <si>
    <t xml:space="preserve">Rate 1 ($ per mile)</t>
  </si>
  <si>
    <t xml:space="preserve">IRS 2026: 72.5 cents, January 1 to June 30</t>
  </si>
  <si>
    <t xml:space="preserve">Period 2 note</t>
  </si>
  <si>
    <t xml:space="preserve">from July 1</t>
  </si>
  <si>
    <t xml:space="preserve">Period 2 starts</t>
  </si>
  <si>
    <t xml:space="preserve">Trips on or after this date use Rate 2</t>
  </si>
  <si>
    <t xml:space="preserve">Rate 2 ($ per mile)</t>
  </si>
  <si>
    <t xml:space="preserve">IRS 2026: 76 cents, from July 1</t>
  </si>
  <si>
    <t xml:space="preserve">Your odometer readings (for the actual-expense method)</t>
  </si>
  <si>
    <t xml:space="preserve">Odometer on January 1 (miles)</t>
  </si>
  <si>
    <t xml:space="preserve">Odometer on December 31 (miles)</t>
  </si>
  <si>
    <t xml:space="preserve">Your miles (calculated)</t>
  </si>
  <si>
    <t xml:space="preserve">Total miles driven in the year</t>
  </si>
  <si>
    <t xml:space="preserve">Business miles (from Trip log)</t>
  </si>
  <si>
    <t xml:space="preserve">Personal miles logged (from Trip log)</t>
  </si>
  <si>
    <t xml:space="preserve">Business-use share of total driving</t>
  </si>
  <si>
    <t xml:space="preserve">A. Standard mileage rate</t>
  </si>
  <si>
    <t xml:space="preserve">Value of business miles at the standard rate</t>
  </si>
  <si>
    <t xml:space="preserve">Each business trip is valued at the rate for its date</t>
  </si>
  <si>
    <t xml:space="preserve">B. Actual-expense method</t>
  </si>
  <si>
    <t xml:space="preserve">Total vehicle expenses for the year ($)</t>
  </si>
  <si>
    <t xml:space="preserve">Fuel, insurance, registration, maintenance and similar costs your tax professional says are eligible</t>
  </si>
  <si>
    <t xml:space="preserve">Deductible portion (expenses x business-use share)</t>
  </si>
  <si>
    <t xml:space="preserve">Your tax professional may adjust this for items such as depreciation</t>
  </si>
  <si>
    <t xml:space="preserve">Source and assumptions: rates are the IRS 2026 standard mileage rates as published in Fuelshine's IRS mileage rate guide; confirm at irs.gov. The example row on the Trip log is excluded from every total.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</si>
</sst>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yyyy\-mm\-dd"/>
    <numFmt numFmtId="166" formatCode="#,##0.0"/>
    <numFmt numFmtId="167" formatCode="\$0.000"/>
    <numFmt numFmtId="168" formatCode="\$#,##0.00"/>
    <numFmt numFmtId="169" formatCode="#,##0"/>
    <numFmt numFmtId="170" formatCode="0.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name val="Arial"/>
      <family val="0"/>
      <charset val="1"/>
    </font>
    <font>
      <i val="true"/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sz val="10"/>
      <color rgb="FF0000FF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sz val="9"/>
      <color rgb="FF595959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CE6F1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7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7F7F7F"/>
      <rgbColor rgb="FF9999FF"/>
      <rgbColor rgb="FF993366"/>
      <rgbColor rgb="FFFFFFCC"/>
      <rgbColor rgb="FFDCE6F1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</row>
    <row r="5" customFormat="false" ht="30" hidden="false" customHeight="true" outlineLevel="0" collapsed="false">
      <c r="A5" s="4" t="s">
        <v>3</v>
      </c>
    </row>
    <row r="6" customFormat="false" ht="30" hidden="false" customHeight="true" outlineLevel="0" collapsed="false">
      <c r="A6" s="4" t="s">
        <v>4</v>
      </c>
    </row>
    <row r="7" customFormat="false" ht="30" hidden="false" customHeight="true" outlineLevel="0" collapsed="false">
      <c r="A7" s="4" t="s">
        <v>5</v>
      </c>
    </row>
    <row r="8" customFormat="false" ht="30" hidden="false" customHeight="true" outlineLevel="0" collapsed="false">
      <c r="A8" s="4" t="s">
        <v>6</v>
      </c>
    </row>
    <row r="9" customFormat="false" ht="30" hidden="false" customHeight="true" outlineLevel="0" collapsed="false">
      <c r="A9" s="4" t="s">
        <v>7</v>
      </c>
    </row>
    <row r="10" customFormat="false" ht="30" hidden="false" customHeight="true" outlineLevel="0" collapsed="false"/>
    <row r="11" customFormat="false" ht="30" hidden="false" customHeight="true" outlineLevel="0" collapsed="false">
      <c r="A11" s="3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6" t="s">
        <v>10</v>
      </c>
    </row>
    <row r="14" customFormat="false" ht="15" hidden="false" customHeight="false" outlineLevel="0" collapsed="false">
      <c r="A14" s="7" t="s">
        <v>11</v>
      </c>
    </row>
    <row r="15" customFormat="false" ht="15" hidden="false" customHeight="false" outlineLevel="0" collapsed="false">
      <c r="A15" s="8" t="s">
        <v>12</v>
      </c>
    </row>
    <row r="16" customFormat="false" ht="15" hidden="false" customHeight="false" outlineLevel="0" collapsed="false">
      <c r="A16" s="8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20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24"/>
    <col collapsed="false" customWidth="true" hidden="false" outlineLevel="0" max="3" min="3" style="0" width="28"/>
    <col collapsed="false" customWidth="true" hidden="false" outlineLevel="0" max="4" min="4" style="0" width="40"/>
    <col collapsed="false" customWidth="true" hidden="false" outlineLevel="0" max="5" min="5" style="0" width="14"/>
    <col collapsed="false" customWidth="true" hidden="false" outlineLevel="0" max="6" min="6" style="0" width="12"/>
    <col collapsed="false" customWidth="true" hidden="false" outlineLevel="0" max="8" min="7" style="0" width="14"/>
  </cols>
  <sheetData>
    <row r="1" customFormat="false" ht="19.7" hidden="false" customHeight="false" outlineLevel="0" collapsed="false">
      <c r="A1" s="1" t="s">
        <v>14</v>
      </c>
    </row>
    <row r="2" customFormat="false" ht="15" hidden="false" customHeight="false" outlineLevel="0" collapsed="false">
      <c r="A2" s="2" t="s">
        <v>15</v>
      </c>
    </row>
    <row r="4" customFormat="false" ht="30" hidden="false" customHeight="true" outlineLevel="0" collapsed="false">
      <c r="A4" s="9" t="s">
        <v>16</v>
      </c>
      <c r="B4" s="9" t="s">
        <v>17</v>
      </c>
      <c r="C4" s="9" t="s">
        <v>18</v>
      </c>
      <c r="D4" s="9" t="s">
        <v>19</v>
      </c>
      <c r="E4" s="9" t="s">
        <v>20</v>
      </c>
      <c r="F4" s="9" t="s">
        <v>21</v>
      </c>
      <c r="G4" s="9" t="s">
        <v>22</v>
      </c>
      <c r="H4" s="9" t="s">
        <v>23</v>
      </c>
    </row>
    <row r="5" customFormat="false" ht="15" hidden="false" customHeight="false" outlineLevel="0" collapsed="false">
      <c r="A5" s="10" t="n">
        <v>46240</v>
      </c>
      <c r="B5" s="11" t="s">
        <v>24</v>
      </c>
      <c r="C5" s="11" t="s">
        <v>25</v>
      </c>
      <c r="D5" s="11" t="s">
        <v>26</v>
      </c>
      <c r="E5" s="12" t="n">
        <v>41</v>
      </c>
      <c r="F5" s="11" t="s">
        <v>27</v>
      </c>
      <c r="G5" s="13" t="n">
        <f aca="false">IF(A5="","",IF(A5&gt;=Summary!$B$8,Summary!$B$9,Summary!$B$6))</f>
        <v>0.76</v>
      </c>
      <c r="H5" s="14" t="str">
        <f aca="false">IF(OR(A5="",E5="",F5&lt;&gt;"Business"),"",E5*G5)</f>
        <v/>
      </c>
    </row>
    <row r="6" customFormat="false" ht="15" hidden="false" customHeight="false" outlineLevel="0" collapsed="false">
      <c r="A6" s="15"/>
      <c r="B6" s="16"/>
      <c r="C6" s="16"/>
      <c r="D6" s="16"/>
      <c r="E6" s="17"/>
      <c r="F6" s="16"/>
      <c r="G6" s="13" t="str">
        <f aca="false">IF(A6="","",IF(A6&gt;=Summary!$B$8,Summary!$B$9,Summary!$B$6))</f>
        <v/>
      </c>
      <c r="H6" s="14" t="str">
        <f aca="false">IF(OR(A6="",E6="",F6&lt;&gt;"Business"),"",E6*G6)</f>
        <v/>
      </c>
    </row>
    <row r="7" customFormat="false" ht="15" hidden="false" customHeight="false" outlineLevel="0" collapsed="false">
      <c r="A7" s="15"/>
      <c r="B7" s="16"/>
      <c r="C7" s="16"/>
      <c r="D7" s="16"/>
      <c r="E7" s="17"/>
      <c r="F7" s="16"/>
      <c r="G7" s="13" t="str">
        <f aca="false">IF(A7="","",IF(A7&gt;=Summary!$B$8,Summary!$B$9,Summary!$B$6))</f>
        <v/>
      </c>
      <c r="H7" s="14" t="str">
        <f aca="false">IF(OR(A7="",E7="",F7&lt;&gt;"Business"),"",E7*G7)</f>
        <v/>
      </c>
    </row>
    <row r="8" customFormat="false" ht="15" hidden="false" customHeight="false" outlineLevel="0" collapsed="false">
      <c r="A8" s="15"/>
      <c r="B8" s="16"/>
      <c r="C8" s="16"/>
      <c r="D8" s="16"/>
      <c r="E8" s="17"/>
      <c r="F8" s="16"/>
      <c r="G8" s="13" t="str">
        <f aca="false">IF(A8="","",IF(A8&gt;=Summary!$B$8,Summary!$B$9,Summary!$B$6))</f>
        <v/>
      </c>
      <c r="H8" s="14" t="str">
        <f aca="false">IF(OR(A8="",E8="",F8&lt;&gt;"Business"),"",E8*G8)</f>
        <v/>
      </c>
    </row>
    <row r="9" customFormat="false" ht="15" hidden="false" customHeight="false" outlineLevel="0" collapsed="false">
      <c r="A9" s="15"/>
      <c r="B9" s="16"/>
      <c r="C9" s="16"/>
      <c r="D9" s="16"/>
      <c r="E9" s="17"/>
      <c r="F9" s="16"/>
      <c r="G9" s="13" t="str">
        <f aca="false">IF(A9="","",IF(A9&gt;=Summary!$B$8,Summary!$B$9,Summary!$B$6))</f>
        <v/>
      </c>
      <c r="H9" s="14" t="str">
        <f aca="false">IF(OR(A9="",E9="",F9&lt;&gt;"Business"),"",E9*G9)</f>
        <v/>
      </c>
    </row>
    <row r="10" customFormat="false" ht="15" hidden="false" customHeight="false" outlineLevel="0" collapsed="false">
      <c r="A10" s="15"/>
      <c r="B10" s="16"/>
      <c r="C10" s="16"/>
      <c r="D10" s="16"/>
      <c r="E10" s="17"/>
      <c r="F10" s="16"/>
      <c r="G10" s="13" t="str">
        <f aca="false">IF(A10="","",IF(A10&gt;=Summary!$B$8,Summary!$B$9,Summary!$B$6))</f>
        <v/>
      </c>
      <c r="H10" s="14" t="str">
        <f aca="false">IF(OR(A10="",E10="",F10&lt;&gt;"Business"),"",E10*G10)</f>
        <v/>
      </c>
    </row>
    <row r="11" customFormat="false" ht="15" hidden="false" customHeight="false" outlineLevel="0" collapsed="false">
      <c r="A11" s="15"/>
      <c r="B11" s="16"/>
      <c r="C11" s="16"/>
      <c r="D11" s="16"/>
      <c r="E11" s="17"/>
      <c r="F11" s="16"/>
      <c r="G11" s="13" t="str">
        <f aca="false">IF(A11="","",IF(A11&gt;=Summary!$B$8,Summary!$B$9,Summary!$B$6))</f>
        <v/>
      </c>
      <c r="H11" s="14" t="str">
        <f aca="false">IF(OR(A11="",E11="",F11&lt;&gt;"Business"),"",E11*G11)</f>
        <v/>
      </c>
    </row>
    <row r="12" customFormat="false" ht="15" hidden="false" customHeight="false" outlineLevel="0" collapsed="false">
      <c r="A12" s="15"/>
      <c r="B12" s="16"/>
      <c r="C12" s="16"/>
      <c r="D12" s="16"/>
      <c r="E12" s="17"/>
      <c r="F12" s="16"/>
      <c r="G12" s="13" t="str">
        <f aca="false">IF(A12="","",IF(A12&gt;=Summary!$B$8,Summary!$B$9,Summary!$B$6))</f>
        <v/>
      </c>
      <c r="H12" s="14" t="str">
        <f aca="false">IF(OR(A12="",E12="",F12&lt;&gt;"Business"),"",E12*G12)</f>
        <v/>
      </c>
    </row>
    <row r="13" customFormat="false" ht="15" hidden="false" customHeight="false" outlineLevel="0" collapsed="false">
      <c r="A13" s="15"/>
      <c r="B13" s="16"/>
      <c r="C13" s="16"/>
      <c r="D13" s="16"/>
      <c r="E13" s="17"/>
      <c r="F13" s="16"/>
      <c r="G13" s="13" t="str">
        <f aca="false">IF(A13="","",IF(A13&gt;=Summary!$B$8,Summary!$B$9,Summary!$B$6))</f>
        <v/>
      </c>
      <c r="H13" s="14" t="str">
        <f aca="false">IF(OR(A13="",E13="",F13&lt;&gt;"Business"),"",E13*G13)</f>
        <v/>
      </c>
    </row>
    <row r="14" customFormat="false" ht="15" hidden="false" customHeight="false" outlineLevel="0" collapsed="false">
      <c r="A14" s="15"/>
      <c r="B14" s="16"/>
      <c r="C14" s="16"/>
      <c r="D14" s="16"/>
      <c r="E14" s="17"/>
      <c r="F14" s="16"/>
      <c r="G14" s="13" t="str">
        <f aca="false">IF(A14="","",IF(A14&gt;=Summary!$B$8,Summary!$B$9,Summary!$B$6))</f>
        <v/>
      </c>
      <c r="H14" s="14" t="str">
        <f aca="false">IF(OR(A14="",E14="",F14&lt;&gt;"Business"),"",E14*G14)</f>
        <v/>
      </c>
    </row>
    <row r="15" customFormat="false" ht="15" hidden="false" customHeight="false" outlineLevel="0" collapsed="false">
      <c r="A15" s="15"/>
      <c r="B15" s="16"/>
      <c r="C15" s="16"/>
      <c r="D15" s="16"/>
      <c r="E15" s="17"/>
      <c r="F15" s="16"/>
      <c r="G15" s="13" t="str">
        <f aca="false">IF(A15="","",IF(A15&gt;=Summary!$B$8,Summary!$B$9,Summary!$B$6))</f>
        <v/>
      </c>
      <c r="H15" s="14" t="str">
        <f aca="false">IF(OR(A15="",E15="",F15&lt;&gt;"Business"),"",E15*G15)</f>
        <v/>
      </c>
    </row>
    <row r="16" customFormat="false" ht="15" hidden="false" customHeight="false" outlineLevel="0" collapsed="false">
      <c r="A16" s="15"/>
      <c r="B16" s="16"/>
      <c r="C16" s="16"/>
      <c r="D16" s="16"/>
      <c r="E16" s="17"/>
      <c r="F16" s="16"/>
      <c r="G16" s="13" t="str">
        <f aca="false">IF(A16="","",IF(A16&gt;=Summary!$B$8,Summary!$B$9,Summary!$B$6))</f>
        <v/>
      </c>
      <c r="H16" s="14" t="str">
        <f aca="false">IF(OR(A16="",E16="",F16&lt;&gt;"Business"),"",E16*G16)</f>
        <v/>
      </c>
    </row>
    <row r="17" customFormat="false" ht="15" hidden="false" customHeight="false" outlineLevel="0" collapsed="false">
      <c r="A17" s="15"/>
      <c r="B17" s="16"/>
      <c r="C17" s="16"/>
      <c r="D17" s="16"/>
      <c r="E17" s="17"/>
      <c r="F17" s="16"/>
      <c r="G17" s="13" t="str">
        <f aca="false">IF(A17="","",IF(A17&gt;=Summary!$B$8,Summary!$B$9,Summary!$B$6))</f>
        <v/>
      </c>
      <c r="H17" s="14" t="str">
        <f aca="false">IF(OR(A17="",E17="",F17&lt;&gt;"Business"),"",E17*G17)</f>
        <v/>
      </c>
    </row>
    <row r="18" customFormat="false" ht="15" hidden="false" customHeight="false" outlineLevel="0" collapsed="false">
      <c r="A18" s="15"/>
      <c r="B18" s="16"/>
      <c r="C18" s="16"/>
      <c r="D18" s="16"/>
      <c r="E18" s="17"/>
      <c r="F18" s="16"/>
      <c r="G18" s="13" t="str">
        <f aca="false">IF(A18="","",IF(A18&gt;=Summary!$B$8,Summary!$B$9,Summary!$B$6))</f>
        <v/>
      </c>
      <c r="H18" s="14" t="str">
        <f aca="false">IF(OR(A18="",E18="",F18&lt;&gt;"Business"),"",E18*G18)</f>
        <v/>
      </c>
    </row>
    <row r="19" customFormat="false" ht="15" hidden="false" customHeight="false" outlineLevel="0" collapsed="false">
      <c r="A19" s="15"/>
      <c r="B19" s="16"/>
      <c r="C19" s="16"/>
      <c r="D19" s="16"/>
      <c r="E19" s="17"/>
      <c r="F19" s="16"/>
      <c r="G19" s="13" t="str">
        <f aca="false">IF(A19="","",IF(A19&gt;=Summary!$B$8,Summary!$B$9,Summary!$B$6))</f>
        <v/>
      </c>
      <c r="H19" s="14" t="str">
        <f aca="false">IF(OR(A19="",E19="",F19&lt;&gt;"Business"),"",E19*G19)</f>
        <v/>
      </c>
    </row>
    <row r="20" customFormat="false" ht="15" hidden="false" customHeight="false" outlineLevel="0" collapsed="false">
      <c r="A20" s="15"/>
      <c r="B20" s="16"/>
      <c r="C20" s="16"/>
      <c r="D20" s="16"/>
      <c r="E20" s="17"/>
      <c r="F20" s="16"/>
      <c r="G20" s="13" t="str">
        <f aca="false">IF(A20="","",IF(A20&gt;=Summary!$B$8,Summary!$B$9,Summary!$B$6))</f>
        <v/>
      </c>
      <c r="H20" s="14" t="str">
        <f aca="false">IF(OR(A20="",E20="",F20&lt;&gt;"Business"),"",E20*G20)</f>
        <v/>
      </c>
    </row>
    <row r="21" customFormat="false" ht="15" hidden="false" customHeight="false" outlineLevel="0" collapsed="false">
      <c r="A21" s="15"/>
      <c r="B21" s="16"/>
      <c r="C21" s="16"/>
      <c r="D21" s="16"/>
      <c r="E21" s="17"/>
      <c r="F21" s="16"/>
      <c r="G21" s="13" t="str">
        <f aca="false">IF(A21="","",IF(A21&gt;=Summary!$B$8,Summary!$B$9,Summary!$B$6))</f>
        <v/>
      </c>
      <c r="H21" s="14" t="str">
        <f aca="false">IF(OR(A21="",E21="",F21&lt;&gt;"Business"),"",E21*G21)</f>
        <v/>
      </c>
    </row>
    <row r="22" customFormat="false" ht="15" hidden="false" customHeight="false" outlineLevel="0" collapsed="false">
      <c r="A22" s="15"/>
      <c r="B22" s="16"/>
      <c r="C22" s="16"/>
      <c r="D22" s="16"/>
      <c r="E22" s="17"/>
      <c r="F22" s="16"/>
      <c r="G22" s="13" t="str">
        <f aca="false">IF(A22="","",IF(A22&gt;=Summary!$B$8,Summary!$B$9,Summary!$B$6))</f>
        <v/>
      </c>
      <c r="H22" s="14" t="str">
        <f aca="false">IF(OR(A22="",E22="",F22&lt;&gt;"Business"),"",E22*G22)</f>
        <v/>
      </c>
    </row>
    <row r="23" customFormat="false" ht="15" hidden="false" customHeight="false" outlineLevel="0" collapsed="false">
      <c r="A23" s="15"/>
      <c r="B23" s="16"/>
      <c r="C23" s="16"/>
      <c r="D23" s="16"/>
      <c r="E23" s="17"/>
      <c r="F23" s="16"/>
      <c r="G23" s="13" t="str">
        <f aca="false">IF(A23="","",IF(A23&gt;=Summary!$B$8,Summary!$B$9,Summary!$B$6))</f>
        <v/>
      </c>
      <c r="H23" s="14" t="str">
        <f aca="false">IF(OR(A23="",E23="",F23&lt;&gt;"Business"),"",E23*G23)</f>
        <v/>
      </c>
    </row>
    <row r="24" customFormat="false" ht="15" hidden="false" customHeight="false" outlineLevel="0" collapsed="false">
      <c r="A24" s="15"/>
      <c r="B24" s="16"/>
      <c r="C24" s="16"/>
      <c r="D24" s="16"/>
      <c r="E24" s="17"/>
      <c r="F24" s="16"/>
      <c r="G24" s="13" t="str">
        <f aca="false">IF(A24="","",IF(A24&gt;=Summary!$B$8,Summary!$B$9,Summary!$B$6))</f>
        <v/>
      </c>
      <c r="H24" s="14" t="str">
        <f aca="false">IF(OR(A24="",E24="",F24&lt;&gt;"Business"),"",E24*G24)</f>
        <v/>
      </c>
    </row>
    <row r="25" customFormat="false" ht="15" hidden="false" customHeight="false" outlineLevel="0" collapsed="false">
      <c r="A25" s="15"/>
      <c r="B25" s="16"/>
      <c r="C25" s="16"/>
      <c r="D25" s="16"/>
      <c r="E25" s="17"/>
      <c r="F25" s="16"/>
      <c r="G25" s="13" t="str">
        <f aca="false">IF(A25="","",IF(A25&gt;=Summary!$B$8,Summary!$B$9,Summary!$B$6))</f>
        <v/>
      </c>
      <c r="H25" s="14" t="str">
        <f aca="false">IF(OR(A25="",E25="",F25&lt;&gt;"Business"),"",E25*G25)</f>
        <v/>
      </c>
    </row>
    <row r="26" customFormat="false" ht="15" hidden="false" customHeight="false" outlineLevel="0" collapsed="false">
      <c r="A26" s="15"/>
      <c r="B26" s="16"/>
      <c r="C26" s="16"/>
      <c r="D26" s="16"/>
      <c r="E26" s="17"/>
      <c r="F26" s="16"/>
      <c r="G26" s="13" t="str">
        <f aca="false">IF(A26="","",IF(A26&gt;=Summary!$B$8,Summary!$B$9,Summary!$B$6))</f>
        <v/>
      </c>
      <c r="H26" s="14" t="str">
        <f aca="false">IF(OR(A26="",E26="",F26&lt;&gt;"Business"),"",E26*G26)</f>
        <v/>
      </c>
    </row>
    <row r="27" customFormat="false" ht="15" hidden="false" customHeight="false" outlineLevel="0" collapsed="false">
      <c r="A27" s="15"/>
      <c r="B27" s="16"/>
      <c r="C27" s="16"/>
      <c r="D27" s="16"/>
      <c r="E27" s="17"/>
      <c r="F27" s="16"/>
      <c r="G27" s="13" t="str">
        <f aca="false">IF(A27="","",IF(A27&gt;=Summary!$B$8,Summary!$B$9,Summary!$B$6))</f>
        <v/>
      </c>
      <c r="H27" s="14" t="str">
        <f aca="false">IF(OR(A27="",E27="",F27&lt;&gt;"Business"),"",E27*G27)</f>
        <v/>
      </c>
    </row>
    <row r="28" customFormat="false" ht="15" hidden="false" customHeight="false" outlineLevel="0" collapsed="false">
      <c r="A28" s="15"/>
      <c r="B28" s="16"/>
      <c r="C28" s="16"/>
      <c r="D28" s="16"/>
      <c r="E28" s="17"/>
      <c r="F28" s="16"/>
      <c r="G28" s="13" t="str">
        <f aca="false">IF(A28="","",IF(A28&gt;=Summary!$B$8,Summary!$B$9,Summary!$B$6))</f>
        <v/>
      </c>
      <c r="H28" s="14" t="str">
        <f aca="false">IF(OR(A28="",E28="",F28&lt;&gt;"Business"),"",E28*G28)</f>
        <v/>
      </c>
    </row>
    <row r="29" customFormat="false" ht="15" hidden="false" customHeight="false" outlineLevel="0" collapsed="false">
      <c r="A29" s="15"/>
      <c r="B29" s="16"/>
      <c r="C29" s="16"/>
      <c r="D29" s="16"/>
      <c r="E29" s="17"/>
      <c r="F29" s="16"/>
      <c r="G29" s="13" t="str">
        <f aca="false">IF(A29="","",IF(A29&gt;=Summary!$B$8,Summary!$B$9,Summary!$B$6))</f>
        <v/>
      </c>
      <c r="H29" s="14" t="str">
        <f aca="false">IF(OR(A29="",E29="",F29&lt;&gt;"Business"),"",E29*G29)</f>
        <v/>
      </c>
    </row>
    <row r="30" customFormat="false" ht="15" hidden="false" customHeight="false" outlineLevel="0" collapsed="false">
      <c r="A30" s="15"/>
      <c r="B30" s="16"/>
      <c r="C30" s="16"/>
      <c r="D30" s="16"/>
      <c r="E30" s="17"/>
      <c r="F30" s="16"/>
      <c r="G30" s="13" t="str">
        <f aca="false">IF(A30="","",IF(A30&gt;=Summary!$B$8,Summary!$B$9,Summary!$B$6))</f>
        <v/>
      </c>
      <c r="H30" s="14" t="str">
        <f aca="false">IF(OR(A30="",E30="",F30&lt;&gt;"Business"),"",E30*G30)</f>
        <v/>
      </c>
    </row>
    <row r="31" customFormat="false" ht="15" hidden="false" customHeight="false" outlineLevel="0" collapsed="false">
      <c r="A31" s="15"/>
      <c r="B31" s="16"/>
      <c r="C31" s="16"/>
      <c r="D31" s="16"/>
      <c r="E31" s="17"/>
      <c r="F31" s="16"/>
      <c r="G31" s="13" t="str">
        <f aca="false">IF(A31="","",IF(A31&gt;=Summary!$B$8,Summary!$B$9,Summary!$B$6))</f>
        <v/>
      </c>
      <c r="H31" s="14" t="str">
        <f aca="false">IF(OR(A31="",E31="",F31&lt;&gt;"Business"),"",E31*G31)</f>
        <v/>
      </c>
    </row>
    <row r="32" customFormat="false" ht="15" hidden="false" customHeight="false" outlineLevel="0" collapsed="false">
      <c r="A32" s="15"/>
      <c r="B32" s="16"/>
      <c r="C32" s="16"/>
      <c r="D32" s="16"/>
      <c r="E32" s="17"/>
      <c r="F32" s="16"/>
      <c r="G32" s="13" t="str">
        <f aca="false">IF(A32="","",IF(A32&gt;=Summary!$B$8,Summary!$B$9,Summary!$B$6))</f>
        <v/>
      </c>
      <c r="H32" s="14" t="str">
        <f aca="false">IF(OR(A32="",E32="",F32&lt;&gt;"Business"),"",E32*G32)</f>
        <v/>
      </c>
    </row>
    <row r="33" customFormat="false" ht="15" hidden="false" customHeight="false" outlineLevel="0" collapsed="false">
      <c r="A33" s="15"/>
      <c r="B33" s="16"/>
      <c r="C33" s="16"/>
      <c r="D33" s="16"/>
      <c r="E33" s="17"/>
      <c r="F33" s="16"/>
      <c r="G33" s="13" t="str">
        <f aca="false">IF(A33="","",IF(A33&gt;=Summary!$B$8,Summary!$B$9,Summary!$B$6))</f>
        <v/>
      </c>
      <c r="H33" s="14" t="str">
        <f aca="false">IF(OR(A33="",E33="",F33&lt;&gt;"Business"),"",E33*G33)</f>
        <v/>
      </c>
    </row>
    <row r="34" customFormat="false" ht="15" hidden="false" customHeight="false" outlineLevel="0" collapsed="false">
      <c r="A34" s="15"/>
      <c r="B34" s="16"/>
      <c r="C34" s="16"/>
      <c r="D34" s="16"/>
      <c r="E34" s="17"/>
      <c r="F34" s="16"/>
      <c r="G34" s="13" t="str">
        <f aca="false">IF(A34="","",IF(A34&gt;=Summary!$B$8,Summary!$B$9,Summary!$B$6))</f>
        <v/>
      </c>
      <c r="H34" s="14" t="str">
        <f aca="false">IF(OR(A34="",E34="",F34&lt;&gt;"Business"),"",E34*G34)</f>
        <v/>
      </c>
    </row>
    <row r="35" customFormat="false" ht="15" hidden="false" customHeight="false" outlineLevel="0" collapsed="false">
      <c r="A35" s="15"/>
      <c r="B35" s="16"/>
      <c r="C35" s="16"/>
      <c r="D35" s="16"/>
      <c r="E35" s="17"/>
      <c r="F35" s="16"/>
      <c r="G35" s="13" t="str">
        <f aca="false">IF(A35="","",IF(A35&gt;=Summary!$B$8,Summary!$B$9,Summary!$B$6))</f>
        <v/>
      </c>
      <c r="H35" s="14" t="str">
        <f aca="false">IF(OR(A35="",E35="",F35&lt;&gt;"Business"),"",E35*G35)</f>
        <v/>
      </c>
    </row>
    <row r="36" customFormat="false" ht="15" hidden="false" customHeight="false" outlineLevel="0" collapsed="false">
      <c r="A36" s="15"/>
      <c r="B36" s="16"/>
      <c r="C36" s="16"/>
      <c r="D36" s="16"/>
      <c r="E36" s="17"/>
      <c r="F36" s="16"/>
      <c r="G36" s="13" t="str">
        <f aca="false">IF(A36="","",IF(A36&gt;=Summary!$B$8,Summary!$B$9,Summary!$B$6))</f>
        <v/>
      </c>
      <c r="H36" s="14" t="str">
        <f aca="false">IF(OR(A36="",E36="",F36&lt;&gt;"Business"),"",E36*G36)</f>
        <v/>
      </c>
    </row>
    <row r="37" customFormat="false" ht="15" hidden="false" customHeight="false" outlineLevel="0" collapsed="false">
      <c r="A37" s="15"/>
      <c r="B37" s="16"/>
      <c r="C37" s="16"/>
      <c r="D37" s="16"/>
      <c r="E37" s="17"/>
      <c r="F37" s="16"/>
      <c r="G37" s="13" t="str">
        <f aca="false">IF(A37="","",IF(A37&gt;=Summary!$B$8,Summary!$B$9,Summary!$B$6))</f>
        <v/>
      </c>
      <c r="H37" s="14" t="str">
        <f aca="false">IF(OR(A37="",E37="",F37&lt;&gt;"Business"),"",E37*G37)</f>
        <v/>
      </c>
    </row>
    <row r="38" customFormat="false" ht="15" hidden="false" customHeight="false" outlineLevel="0" collapsed="false">
      <c r="A38" s="15"/>
      <c r="B38" s="16"/>
      <c r="C38" s="16"/>
      <c r="D38" s="16"/>
      <c r="E38" s="17"/>
      <c r="F38" s="16"/>
      <c r="G38" s="13" t="str">
        <f aca="false">IF(A38="","",IF(A38&gt;=Summary!$B$8,Summary!$B$9,Summary!$B$6))</f>
        <v/>
      </c>
      <c r="H38" s="14" t="str">
        <f aca="false">IF(OR(A38="",E38="",F38&lt;&gt;"Business"),"",E38*G38)</f>
        <v/>
      </c>
    </row>
    <row r="39" customFormat="false" ht="15" hidden="false" customHeight="false" outlineLevel="0" collapsed="false">
      <c r="A39" s="15"/>
      <c r="B39" s="16"/>
      <c r="C39" s="16"/>
      <c r="D39" s="16"/>
      <c r="E39" s="17"/>
      <c r="F39" s="16"/>
      <c r="G39" s="13" t="str">
        <f aca="false">IF(A39="","",IF(A39&gt;=Summary!$B$8,Summary!$B$9,Summary!$B$6))</f>
        <v/>
      </c>
      <c r="H39" s="14" t="str">
        <f aca="false">IF(OR(A39="",E39="",F39&lt;&gt;"Business"),"",E39*G39)</f>
        <v/>
      </c>
    </row>
    <row r="40" customFormat="false" ht="15" hidden="false" customHeight="false" outlineLevel="0" collapsed="false">
      <c r="A40" s="15"/>
      <c r="B40" s="16"/>
      <c r="C40" s="16"/>
      <c r="D40" s="16"/>
      <c r="E40" s="17"/>
      <c r="F40" s="16"/>
      <c r="G40" s="13" t="str">
        <f aca="false">IF(A40="","",IF(A40&gt;=Summary!$B$8,Summary!$B$9,Summary!$B$6))</f>
        <v/>
      </c>
      <c r="H40" s="14" t="str">
        <f aca="false">IF(OR(A40="",E40="",F40&lt;&gt;"Business"),"",E40*G40)</f>
        <v/>
      </c>
    </row>
    <row r="41" customFormat="false" ht="15" hidden="false" customHeight="false" outlineLevel="0" collapsed="false">
      <c r="A41" s="15"/>
      <c r="B41" s="16"/>
      <c r="C41" s="16"/>
      <c r="D41" s="16"/>
      <c r="E41" s="17"/>
      <c r="F41" s="16"/>
      <c r="G41" s="13" t="str">
        <f aca="false">IF(A41="","",IF(A41&gt;=Summary!$B$8,Summary!$B$9,Summary!$B$6))</f>
        <v/>
      </c>
      <c r="H41" s="14" t="str">
        <f aca="false">IF(OR(A41="",E41="",F41&lt;&gt;"Business"),"",E41*G41)</f>
        <v/>
      </c>
    </row>
    <row r="42" customFormat="false" ht="15" hidden="false" customHeight="false" outlineLevel="0" collapsed="false">
      <c r="A42" s="15"/>
      <c r="B42" s="16"/>
      <c r="C42" s="16"/>
      <c r="D42" s="16"/>
      <c r="E42" s="17"/>
      <c r="F42" s="16"/>
      <c r="G42" s="13" t="str">
        <f aca="false">IF(A42="","",IF(A42&gt;=Summary!$B$8,Summary!$B$9,Summary!$B$6))</f>
        <v/>
      </c>
      <c r="H42" s="14" t="str">
        <f aca="false">IF(OR(A42="",E42="",F42&lt;&gt;"Business"),"",E42*G42)</f>
        <v/>
      </c>
    </row>
    <row r="43" customFormat="false" ht="15" hidden="false" customHeight="false" outlineLevel="0" collapsed="false">
      <c r="A43" s="15"/>
      <c r="B43" s="16"/>
      <c r="C43" s="16"/>
      <c r="D43" s="16"/>
      <c r="E43" s="17"/>
      <c r="F43" s="16"/>
      <c r="G43" s="13" t="str">
        <f aca="false">IF(A43="","",IF(A43&gt;=Summary!$B$8,Summary!$B$9,Summary!$B$6))</f>
        <v/>
      </c>
      <c r="H43" s="14" t="str">
        <f aca="false">IF(OR(A43="",E43="",F43&lt;&gt;"Business"),"",E43*G43)</f>
        <v/>
      </c>
    </row>
    <row r="44" customFormat="false" ht="15" hidden="false" customHeight="false" outlineLevel="0" collapsed="false">
      <c r="A44" s="15"/>
      <c r="B44" s="16"/>
      <c r="C44" s="16"/>
      <c r="D44" s="16"/>
      <c r="E44" s="17"/>
      <c r="F44" s="16"/>
      <c r="G44" s="13" t="str">
        <f aca="false">IF(A44="","",IF(A44&gt;=Summary!$B$8,Summary!$B$9,Summary!$B$6))</f>
        <v/>
      </c>
      <c r="H44" s="14" t="str">
        <f aca="false">IF(OR(A44="",E44="",F44&lt;&gt;"Business"),"",E44*G44)</f>
        <v/>
      </c>
    </row>
    <row r="45" customFormat="false" ht="15" hidden="false" customHeight="false" outlineLevel="0" collapsed="false">
      <c r="A45" s="15"/>
      <c r="B45" s="16"/>
      <c r="C45" s="16"/>
      <c r="D45" s="16"/>
      <c r="E45" s="17"/>
      <c r="F45" s="16"/>
      <c r="G45" s="13" t="str">
        <f aca="false">IF(A45="","",IF(A45&gt;=Summary!$B$8,Summary!$B$9,Summary!$B$6))</f>
        <v/>
      </c>
      <c r="H45" s="14" t="str">
        <f aca="false">IF(OR(A45="",E45="",F45&lt;&gt;"Business"),"",E45*G45)</f>
        <v/>
      </c>
    </row>
    <row r="46" customFormat="false" ht="15" hidden="false" customHeight="false" outlineLevel="0" collapsed="false">
      <c r="A46" s="15"/>
      <c r="B46" s="16"/>
      <c r="C46" s="16"/>
      <c r="D46" s="16"/>
      <c r="E46" s="17"/>
      <c r="F46" s="16"/>
      <c r="G46" s="13" t="str">
        <f aca="false">IF(A46="","",IF(A46&gt;=Summary!$B$8,Summary!$B$9,Summary!$B$6))</f>
        <v/>
      </c>
      <c r="H46" s="14" t="str">
        <f aca="false">IF(OR(A46="",E46="",F46&lt;&gt;"Business"),"",E46*G46)</f>
        <v/>
      </c>
    </row>
    <row r="47" customFormat="false" ht="15" hidden="false" customHeight="false" outlineLevel="0" collapsed="false">
      <c r="A47" s="15"/>
      <c r="B47" s="16"/>
      <c r="C47" s="16"/>
      <c r="D47" s="16"/>
      <c r="E47" s="17"/>
      <c r="F47" s="16"/>
      <c r="G47" s="13" t="str">
        <f aca="false">IF(A47="","",IF(A47&gt;=Summary!$B$8,Summary!$B$9,Summary!$B$6))</f>
        <v/>
      </c>
      <c r="H47" s="14" t="str">
        <f aca="false">IF(OR(A47="",E47="",F47&lt;&gt;"Business"),"",E47*G47)</f>
        <v/>
      </c>
    </row>
    <row r="48" customFormat="false" ht="15" hidden="false" customHeight="false" outlineLevel="0" collapsed="false">
      <c r="A48" s="15"/>
      <c r="B48" s="16"/>
      <c r="C48" s="16"/>
      <c r="D48" s="16"/>
      <c r="E48" s="17"/>
      <c r="F48" s="16"/>
      <c r="G48" s="13" t="str">
        <f aca="false">IF(A48="","",IF(A48&gt;=Summary!$B$8,Summary!$B$9,Summary!$B$6))</f>
        <v/>
      </c>
      <c r="H48" s="14" t="str">
        <f aca="false">IF(OR(A48="",E48="",F48&lt;&gt;"Business"),"",E48*G48)</f>
        <v/>
      </c>
    </row>
    <row r="49" customFormat="false" ht="15" hidden="false" customHeight="false" outlineLevel="0" collapsed="false">
      <c r="A49" s="15"/>
      <c r="B49" s="16"/>
      <c r="C49" s="16"/>
      <c r="D49" s="16"/>
      <c r="E49" s="17"/>
      <c r="F49" s="16"/>
      <c r="G49" s="13" t="str">
        <f aca="false">IF(A49="","",IF(A49&gt;=Summary!$B$8,Summary!$B$9,Summary!$B$6))</f>
        <v/>
      </c>
      <c r="H49" s="14" t="str">
        <f aca="false">IF(OR(A49="",E49="",F49&lt;&gt;"Business"),"",E49*G49)</f>
        <v/>
      </c>
    </row>
    <row r="50" customFormat="false" ht="15" hidden="false" customHeight="false" outlineLevel="0" collapsed="false">
      <c r="A50" s="15"/>
      <c r="B50" s="16"/>
      <c r="C50" s="16"/>
      <c r="D50" s="16"/>
      <c r="E50" s="17"/>
      <c r="F50" s="16"/>
      <c r="G50" s="13" t="str">
        <f aca="false">IF(A50="","",IF(A50&gt;=Summary!$B$8,Summary!$B$9,Summary!$B$6))</f>
        <v/>
      </c>
      <c r="H50" s="14" t="str">
        <f aca="false">IF(OR(A50="",E50="",F50&lt;&gt;"Business"),"",E50*G50)</f>
        <v/>
      </c>
    </row>
    <row r="51" customFormat="false" ht="15" hidden="false" customHeight="false" outlineLevel="0" collapsed="false">
      <c r="A51" s="15"/>
      <c r="B51" s="16"/>
      <c r="C51" s="16"/>
      <c r="D51" s="16"/>
      <c r="E51" s="17"/>
      <c r="F51" s="16"/>
      <c r="G51" s="13" t="str">
        <f aca="false">IF(A51="","",IF(A51&gt;=Summary!$B$8,Summary!$B$9,Summary!$B$6))</f>
        <v/>
      </c>
      <c r="H51" s="14" t="str">
        <f aca="false">IF(OR(A51="",E51="",F51&lt;&gt;"Business"),"",E51*G51)</f>
        <v/>
      </c>
    </row>
    <row r="52" customFormat="false" ht="15" hidden="false" customHeight="false" outlineLevel="0" collapsed="false">
      <c r="A52" s="15"/>
      <c r="B52" s="16"/>
      <c r="C52" s="16"/>
      <c r="D52" s="16"/>
      <c r="E52" s="17"/>
      <c r="F52" s="16"/>
      <c r="G52" s="13" t="str">
        <f aca="false">IF(A52="","",IF(A52&gt;=Summary!$B$8,Summary!$B$9,Summary!$B$6))</f>
        <v/>
      </c>
      <c r="H52" s="14" t="str">
        <f aca="false">IF(OR(A52="",E52="",F52&lt;&gt;"Business"),"",E52*G52)</f>
        <v/>
      </c>
    </row>
    <row r="53" customFormat="false" ht="15" hidden="false" customHeight="false" outlineLevel="0" collapsed="false">
      <c r="A53" s="15"/>
      <c r="B53" s="16"/>
      <c r="C53" s="16"/>
      <c r="D53" s="16"/>
      <c r="E53" s="17"/>
      <c r="F53" s="16"/>
      <c r="G53" s="13" t="str">
        <f aca="false">IF(A53="","",IF(A53&gt;=Summary!$B$8,Summary!$B$9,Summary!$B$6))</f>
        <v/>
      </c>
      <c r="H53" s="14" t="str">
        <f aca="false">IF(OR(A53="",E53="",F53&lt;&gt;"Business"),"",E53*G53)</f>
        <v/>
      </c>
    </row>
    <row r="54" customFormat="false" ht="15" hidden="false" customHeight="false" outlineLevel="0" collapsed="false">
      <c r="A54" s="15"/>
      <c r="B54" s="16"/>
      <c r="C54" s="16"/>
      <c r="D54" s="16"/>
      <c r="E54" s="17"/>
      <c r="F54" s="16"/>
      <c r="G54" s="13" t="str">
        <f aca="false">IF(A54="","",IF(A54&gt;=Summary!$B$8,Summary!$B$9,Summary!$B$6))</f>
        <v/>
      </c>
      <c r="H54" s="14" t="str">
        <f aca="false">IF(OR(A54="",E54="",F54&lt;&gt;"Business"),"",E54*G54)</f>
        <v/>
      </c>
    </row>
    <row r="55" customFormat="false" ht="15" hidden="false" customHeight="false" outlineLevel="0" collapsed="false">
      <c r="A55" s="15"/>
      <c r="B55" s="16"/>
      <c r="C55" s="16"/>
      <c r="D55" s="16"/>
      <c r="E55" s="17"/>
      <c r="F55" s="16"/>
      <c r="G55" s="13" t="str">
        <f aca="false">IF(A55="","",IF(A55&gt;=Summary!$B$8,Summary!$B$9,Summary!$B$6))</f>
        <v/>
      </c>
      <c r="H55" s="14" t="str">
        <f aca="false">IF(OR(A55="",E55="",F55&lt;&gt;"Business"),"",E55*G55)</f>
        <v/>
      </c>
    </row>
    <row r="56" customFormat="false" ht="15" hidden="false" customHeight="false" outlineLevel="0" collapsed="false">
      <c r="A56" s="15"/>
      <c r="B56" s="16"/>
      <c r="C56" s="16"/>
      <c r="D56" s="16"/>
      <c r="E56" s="17"/>
      <c r="F56" s="16"/>
      <c r="G56" s="13" t="str">
        <f aca="false">IF(A56="","",IF(A56&gt;=Summary!$B$8,Summary!$B$9,Summary!$B$6))</f>
        <v/>
      </c>
      <c r="H56" s="14" t="str">
        <f aca="false">IF(OR(A56="",E56="",F56&lt;&gt;"Business"),"",E56*G56)</f>
        <v/>
      </c>
    </row>
    <row r="57" customFormat="false" ht="15" hidden="false" customHeight="false" outlineLevel="0" collapsed="false">
      <c r="A57" s="15"/>
      <c r="B57" s="16"/>
      <c r="C57" s="16"/>
      <c r="D57" s="16"/>
      <c r="E57" s="17"/>
      <c r="F57" s="16"/>
      <c r="G57" s="13" t="str">
        <f aca="false">IF(A57="","",IF(A57&gt;=Summary!$B$8,Summary!$B$9,Summary!$B$6))</f>
        <v/>
      </c>
      <c r="H57" s="14" t="str">
        <f aca="false">IF(OR(A57="",E57="",F57&lt;&gt;"Business"),"",E57*G57)</f>
        <v/>
      </c>
    </row>
    <row r="58" customFormat="false" ht="15" hidden="false" customHeight="false" outlineLevel="0" collapsed="false">
      <c r="A58" s="15"/>
      <c r="B58" s="16"/>
      <c r="C58" s="16"/>
      <c r="D58" s="16"/>
      <c r="E58" s="17"/>
      <c r="F58" s="16"/>
      <c r="G58" s="13" t="str">
        <f aca="false">IF(A58="","",IF(A58&gt;=Summary!$B$8,Summary!$B$9,Summary!$B$6))</f>
        <v/>
      </c>
      <c r="H58" s="14" t="str">
        <f aca="false">IF(OR(A58="",E58="",F58&lt;&gt;"Business"),"",E58*G58)</f>
        <v/>
      </c>
    </row>
    <row r="59" customFormat="false" ht="15" hidden="false" customHeight="false" outlineLevel="0" collapsed="false">
      <c r="A59" s="15"/>
      <c r="B59" s="16"/>
      <c r="C59" s="16"/>
      <c r="D59" s="16"/>
      <c r="E59" s="17"/>
      <c r="F59" s="16"/>
      <c r="G59" s="13" t="str">
        <f aca="false">IF(A59="","",IF(A59&gt;=Summary!$B$8,Summary!$B$9,Summary!$B$6))</f>
        <v/>
      </c>
      <c r="H59" s="14" t="str">
        <f aca="false">IF(OR(A59="",E59="",F59&lt;&gt;"Business"),"",E59*G59)</f>
        <v/>
      </c>
    </row>
    <row r="60" customFormat="false" ht="15" hidden="false" customHeight="false" outlineLevel="0" collapsed="false">
      <c r="A60" s="15"/>
      <c r="B60" s="16"/>
      <c r="C60" s="16"/>
      <c r="D60" s="16"/>
      <c r="E60" s="17"/>
      <c r="F60" s="16"/>
      <c r="G60" s="13" t="str">
        <f aca="false">IF(A60="","",IF(A60&gt;=Summary!$B$8,Summary!$B$9,Summary!$B$6))</f>
        <v/>
      </c>
      <c r="H60" s="14" t="str">
        <f aca="false">IF(OR(A60="",E60="",F60&lt;&gt;"Business"),"",E60*G60)</f>
        <v/>
      </c>
    </row>
    <row r="61" customFormat="false" ht="15" hidden="false" customHeight="false" outlineLevel="0" collapsed="false">
      <c r="A61" s="15"/>
      <c r="B61" s="16"/>
      <c r="C61" s="16"/>
      <c r="D61" s="16"/>
      <c r="E61" s="17"/>
      <c r="F61" s="16"/>
      <c r="G61" s="13" t="str">
        <f aca="false">IF(A61="","",IF(A61&gt;=Summary!$B$8,Summary!$B$9,Summary!$B$6))</f>
        <v/>
      </c>
      <c r="H61" s="14" t="str">
        <f aca="false">IF(OR(A61="",E61="",F61&lt;&gt;"Business"),"",E61*G61)</f>
        <v/>
      </c>
    </row>
    <row r="62" customFormat="false" ht="15" hidden="false" customHeight="false" outlineLevel="0" collapsed="false">
      <c r="A62" s="15"/>
      <c r="B62" s="16"/>
      <c r="C62" s="16"/>
      <c r="D62" s="16"/>
      <c r="E62" s="17"/>
      <c r="F62" s="16"/>
      <c r="G62" s="13" t="str">
        <f aca="false">IF(A62="","",IF(A62&gt;=Summary!$B$8,Summary!$B$9,Summary!$B$6))</f>
        <v/>
      </c>
      <c r="H62" s="14" t="str">
        <f aca="false">IF(OR(A62="",E62="",F62&lt;&gt;"Business"),"",E62*G62)</f>
        <v/>
      </c>
    </row>
    <row r="63" customFormat="false" ht="15" hidden="false" customHeight="false" outlineLevel="0" collapsed="false">
      <c r="A63" s="15"/>
      <c r="B63" s="16"/>
      <c r="C63" s="16"/>
      <c r="D63" s="16"/>
      <c r="E63" s="17"/>
      <c r="F63" s="16"/>
      <c r="G63" s="13" t="str">
        <f aca="false">IF(A63="","",IF(A63&gt;=Summary!$B$8,Summary!$B$9,Summary!$B$6))</f>
        <v/>
      </c>
      <c r="H63" s="14" t="str">
        <f aca="false">IF(OR(A63="",E63="",F63&lt;&gt;"Business"),"",E63*G63)</f>
        <v/>
      </c>
    </row>
    <row r="64" customFormat="false" ht="15" hidden="false" customHeight="false" outlineLevel="0" collapsed="false">
      <c r="A64" s="15"/>
      <c r="B64" s="16"/>
      <c r="C64" s="16"/>
      <c r="D64" s="16"/>
      <c r="E64" s="17"/>
      <c r="F64" s="16"/>
      <c r="G64" s="13" t="str">
        <f aca="false">IF(A64="","",IF(A64&gt;=Summary!$B$8,Summary!$B$9,Summary!$B$6))</f>
        <v/>
      </c>
      <c r="H64" s="14" t="str">
        <f aca="false">IF(OR(A64="",E64="",F64&lt;&gt;"Business"),"",E64*G64)</f>
        <v/>
      </c>
    </row>
    <row r="65" customFormat="false" ht="15" hidden="false" customHeight="false" outlineLevel="0" collapsed="false">
      <c r="A65" s="15"/>
      <c r="B65" s="16"/>
      <c r="C65" s="16"/>
      <c r="D65" s="16"/>
      <c r="E65" s="17"/>
      <c r="F65" s="16"/>
      <c r="G65" s="13" t="str">
        <f aca="false">IF(A65="","",IF(A65&gt;=Summary!$B$8,Summary!$B$9,Summary!$B$6))</f>
        <v/>
      </c>
      <c r="H65" s="14" t="str">
        <f aca="false">IF(OR(A65="",E65="",F65&lt;&gt;"Business"),"",E65*G65)</f>
        <v/>
      </c>
    </row>
    <row r="66" customFormat="false" ht="15" hidden="false" customHeight="false" outlineLevel="0" collapsed="false">
      <c r="A66" s="15"/>
      <c r="B66" s="16"/>
      <c r="C66" s="16"/>
      <c r="D66" s="16"/>
      <c r="E66" s="17"/>
      <c r="F66" s="16"/>
      <c r="G66" s="13" t="str">
        <f aca="false">IF(A66="","",IF(A66&gt;=Summary!$B$8,Summary!$B$9,Summary!$B$6))</f>
        <v/>
      </c>
      <c r="H66" s="14" t="str">
        <f aca="false">IF(OR(A66="",E66="",F66&lt;&gt;"Business"),"",E66*G66)</f>
        <v/>
      </c>
    </row>
    <row r="67" customFormat="false" ht="15" hidden="false" customHeight="false" outlineLevel="0" collapsed="false">
      <c r="A67" s="15"/>
      <c r="B67" s="16"/>
      <c r="C67" s="16"/>
      <c r="D67" s="16"/>
      <c r="E67" s="17"/>
      <c r="F67" s="16"/>
      <c r="G67" s="13" t="str">
        <f aca="false">IF(A67="","",IF(A67&gt;=Summary!$B$8,Summary!$B$9,Summary!$B$6))</f>
        <v/>
      </c>
      <c r="H67" s="14" t="str">
        <f aca="false">IF(OR(A67="",E67="",F67&lt;&gt;"Business"),"",E67*G67)</f>
        <v/>
      </c>
    </row>
    <row r="68" customFormat="false" ht="15" hidden="false" customHeight="false" outlineLevel="0" collapsed="false">
      <c r="A68" s="15"/>
      <c r="B68" s="16"/>
      <c r="C68" s="16"/>
      <c r="D68" s="16"/>
      <c r="E68" s="17"/>
      <c r="F68" s="16"/>
      <c r="G68" s="13" t="str">
        <f aca="false">IF(A68="","",IF(A68&gt;=Summary!$B$8,Summary!$B$9,Summary!$B$6))</f>
        <v/>
      </c>
      <c r="H68" s="14" t="str">
        <f aca="false">IF(OR(A68="",E68="",F68&lt;&gt;"Business"),"",E68*G68)</f>
        <v/>
      </c>
    </row>
    <row r="69" customFormat="false" ht="15" hidden="false" customHeight="false" outlineLevel="0" collapsed="false">
      <c r="A69" s="15"/>
      <c r="B69" s="16"/>
      <c r="C69" s="16"/>
      <c r="D69" s="16"/>
      <c r="E69" s="17"/>
      <c r="F69" s="16"/>
      <c r="G69" s="13" t="str">
        <f aca="false">IF(A69="","",IF(A69&gt;=Summary!$B$8,Summary!$B$9,Summary!$B$6))</f>
        <v/>
      </c>
      <c r="H69" s="14" t="str">
        <f aca="false">IF(OR(A69="",E69="",F69&lt;&gt;"Business"),"",E69*G69)</f>
        <v/>
      </c>
    </row>
    <row r="70" customFormat="false" ht="15" hidden="false" customHeight="false" outlineLevel="0" collapsed="false">
      <c r="A70" s="15"/>
      <c r="B70" s="16"/>
      <c r="C70" s="16"/>
      <c r="D70" s="16"/>
      <c r="E70" s="17"/>
      <c r="F70" s="16"/>
      <c r="G70" s="13" t="str">
        <f aca="false">IF(A70="","",IF(A70&gt;=Summary!$B$8,Summary!$B$9,Summary!$B$6))</f>
        <v/>
      </c>
      <c r="H70" s="14" t="str">
        <f aca="false">IF(OR(A70="",E70="",F70&lt;&gt;"Business"),"",E70*G70)</f>
        <v/>
      </c>
    </row>
    <row r="71" customFormat="false" ht="15" hidden="false" customHeight="false" outlineLevel="0" collapsed="false">
      <c r="A71" s="15"/>
      <c r="B71" s="16"/>
      <c r="C71" s="16"/>
      <c r="D71" s="16"/>
      <c r="E71" s="17"/>
      <c r="F71" s="16"/>
      <c r="G71" s="13" t="str">
        <f aca="false">IF(A71="","",IF(A71&gt;=Summary!$B$8,Summary!$B$9,Summary!$B$6))</f>
        <v/>
      </c>
      <c r="H71" s="14" t="str">
        <f aca="false">IF(OR(A71="",E71="",F71&lt;&gt;"Business"),"",E71*G71)</f>
        <v/>
      </c>
    </row>
    <row r="72" customFormat="false" ht="15" hidden="false" customHeight="false" outlineLevel="0" collapsed="false">
      <c r="A72" s="15"/>
      <c r="B72" s="16"/>
      <c r="C72" s="16"/>
      <c r="D72" s="16"/>
      <c r="E72" s="17"/>
      <c r="F72" s="16"/>
      <c r="G72" s="13" t="str">
        <f aca="false">IF(A72="","",IF(A72&gt;=Summary!$B$8,Summary!$B$9,Summary!$B$6))</f>
        <v/>
      </c>
      <c r="H72" s="14" t="str">
        <f aca="false">IF(OR(A72="",E72="",F72&lt;&gt;"Business"),"",E72*G72)</f>
        <v/>
      </c>
    </row>
    <row r="73" customFormat="false" ht="15" hidden="false" customHeight="false" outlineLevel="0" collapsed="false">
      <c r="A73" s="15"/>
      <c r="B73" s="16"/>
      <c r="C73" s="16"/>
      <c r="D73" s="16"/>
      <c r="E73" s="17"/>
      <c r="F73" s="16"/>
      <c r="G73" s="13" t="str">
        <f aca="false">IF(A73="","",IF(A73&gt;=Summary!$B$8,Summary!$B$9,Summary!$B$6))</f>
        <v/>
      </c>
      <c r="H73" s="14" t="str">
        <f aca="false">IF(OR(A73="",E73="",F73&lt;&gt;"Business"),"",E73*G73)</f>
        <v/>
      </c>
    </row>
    <row r="74" customFormat="false" ht="15" hidden="false" customHeight="false" outlineLevel="0" collapsed="false">
      <c r="A74" s="15"/>
      <c r="B74" s="16"/>
      <c r="C74" s="16"/>
      <c r="D74" s="16"/>
      <c r="E74" s="17"/>
      <c r="F74" s="16"/>
      <c r="G74" s="13" t="str">
        <f aca="false">IF(A74="","",IF(A74&gt;=Summary!$B$8,Summary!$B$9,Summary!$B$6))</f>
        <v/>
      </c>
      <c r="H74" s="14" t="str">
        <f aca="false">IF(OR(A74="",E74="",F74&lt;&gt;"Business"),"",E74*G74)</f>
        <v/>
      </c>
    </row>
    <row r="75" customFormat="false" ht="15" hidden="false" customHeight="false" outlineLevel="0" collapsed="false">
      <c r="A75" s="15"/>
      <c r="B75" s="16"/>
      <c r="C75" s="16"/>
      <c r="D75" s="16"/>
      <c r="E75" s="17"/>
      <c r="F75" s="16"/>
      <c r="G75" s="13" t="str">
        <f aca="false">IF(A75="","",IF(A75&gt;=Summary!$B$8,Summary!$B$9,Summary!$B$6))</f>
        <v/>
      </c>
      <c r="H75" s="14" t="str">
        <f aca="false">IF(OR(A75="",E75="",F75&lt;&gt;"Business"),"",E75*G75)</f>
        <v/>
      </c>
    </row>
    <row r="76" customFormat="false" ht="15" hidden="false" customHeight="false" outlineLevel="0" collapsed="false">
      <c r="A76" s="15"/>
      <c r="B76" s="16"/>
      <c r="C76" s="16"/>
      <c r="D76" s="16"/>
      <c r="E76" s="17"/>
      <c r="F76" s="16"/>
      <c r="G76" s="13" t="str">
        <f aca="false">IF(A76="","",IF(A76&gt;=Summary!$B$8,Summary!$B$9,Summary!$B$6))</f>
        <v/>
      </c>
      <c r="H76" s="14" t="str">
        <f aca="false">IF(OR(A76="",E76="",F76&lt;&gt;"Business"),"",E76*G76)</f>
        <v/>
      </c>
    </row>
    <row r="77" customFormat="false" ht="15" hidden="false" customHeight="false" outlineLevel="0" collapsed="false">
      <c r="A77" s="15"/>
      <c r="B77" s="16"/>
      <c r="C77" s="16"/>
      <c r="D77" s="16"/>
      <c r="E77" s="17"/>
      <c r="F77" s="16"/>
      <c r="G77" s="13" t="str">
        <f aca="false">IF(A77="","",IF(A77&gt;=Summary!$B$8,Summary!$B$9,Summary!$B$6))</f>
        <v/>
      </c>
      <c r="H77" s="14" t="str">
        <f aca="false">IF(OR(A77="",E77="",F77&lt;&gt;"Business"),"",E77*G77)</f>
        <v/>
      </c>
    </row>
    <row r="78" customFormat="false" ht="15" hidden="false" customHeight="false" outlineLevel="0" collapsed="false">
      <c r="A78" s="15"/>
      <c r="B78" s="16"/>
      <c r="C78" s="16"/>
      <c r="D78" s="16"/>
      <c r="E78" s="17"/>
      <c r="F78" s="16"/>
      <c r="G78" s="13" t="str">
        <f aca="false">IF(A78="","",IF(A78&gt;=Summary!$B$8,Summary!$B$9,Summary!$B$6))</f>
        <v/>
      </c>
      <c r="H78" s="14" t="str">
        <f aca="false">IF(OR(A78="",E78="",F78&lt;&gt;"Business"),"",E78*G78)</f>
        <v/>
      </c>
    </row>
    <row r="79" customFormat="false" ht="15" hidden="false" customHeight="false" outlineLevel="0" collapsed="false">
      <c r="A79" s="15"/>
      <c r="B79" s="16"/>
      <c r="C79" s="16"/>
      <c r="D79" s="16"/>
      <c r="E79" s="17"/>
      <c r="F79" s="16"/>
      <c r="G79" s="13" t="str">
        <f aca="false">IF(A79="","",IF(A79&gt;=Summary!$B$8,Summary!$B$9,Summary!$B$6))</f>
        <v/>
      </c>
      <c r="H79" s="14" t="str">
        <f aca="false">IF(OR(A79="",E79="",F79&lt;&gt;"Business"),"",E79*G79)</f>
        <v/>
      </c>
    </row>
    <row r="80" customFormat="false" ht="15" hidden="false" customHeight="false" outlineLevel="0" collapsed="false">
      <c r="A80" s="15"/>
      <c r="B80" s="16"/>
      <c r="C80" s="16"/>
      <c r="D80" s="16"/>
      <c r="E80" s="17"/>
      <c r="F80" s="16"/>
      <c r="G80" s="13" t="str">
        <f aca="false">IF(A80="","",IF(A80&gt;=Summary!$B$8,Summary!$B$9,Summary!$B$6))</f>
        <v/>
      </c>
      <c r="H80" s="14" t="str">
        <f aca="false">IF(OR(A80="",E80="",F80&lt;&gt;"Business"),"",E80*G80)</f>
        <v/>
      </c>
    </row>
    <row r="81" customFormat="false" ht="15" hidden="false" customHeight="false" outlineLevel="0" collapsed="false">
      <c r="A81" s="15"/>
      <c r="B81" s="16"/>
      <c r="C81" s="16"/>
      <c r="D81" s="16"/>
      <c r="E81" s="17"/>
      <c r="F81" s="16"/>
      <c r="G81" s="13" t="str">
        <f aca="false">IF(A81="","",IF(A81&gt;=Summary!$B$8,Summary!$B$9,Summary!$B$6))</f>
        <v/>
      </c>
      <c r="H81" s="14" t="str">
        <f aca="false">IF(OR(A81="",E81="",F81&lt;&gt;"Business"),"",E81*G81)</f>
        <v/>
      </c>
    </row>
    <row r="82" customFormat="false" ht="15" hidden="false" customHeight="false" outlineLevel="0" collapsed="false">
      <c r="A82" s="15"/>
      <c r="B82" s="16"/>
      <c r="C82" s="16"/>
      <c r="D82" s="16"/>
      <c r="E82" s="17"/>
      <c r="F82" s="16"/>
      <c r="G82" s="13" t="str">
        <f aca="false">IF(A82="","",IF(A82&gt;=Summary!$B$8,Summary!$B$9,Summary!$B$6))</f>
        <v/>
      </c>
      <c r="H82" s="14" t="str">
        <f aca="false">IF(OR(A82="",E82="",F82&lt;&gt;"Business"),"",E82*G82)</f>
        <v/>
      </c>
    </row>
    <row r="83" customFormat="false" ht="15" hidden="false" customHeight="false" outlineLevel="0" collapsed="false">
      <c r="A83" s="15"/>
      <c r="B83" s="16"/>
      <c r="C83" s="16"/>
      <c r="D83" s="16"/>
      <c r="E83" s="17"/>
      <c r="F83" s="16"/>
      <c r="G83" s="13" t="str">
        <f aca="false">IF(A83="","",IF(A83&gt;=Summary!$B$8,Summary!$B$9,Summary!$B$6))</f>
        <v/>
      </c>
      <c r="H83" s="14" t="str">
        <f aca="false">IF(OR(A83="",E83="",F83&lt;&gt;"Business"),"",E83*G83)</f>
        <v/>
      </c>
    </row>
    <row r="84" customFormat="false" ht="15" hidden="false" customHeight="false" outlineLevel="0" collapsed="false">
      <c r="A84" s="15"/>
      <c r="B84" s="16"/>
      <c r="C84" s="16"/>
      <c r="D84" s="16"/>
      <c r="E84" s="17"/>
      <c r="F84" s="16"/>
      <c r="G84" s="13" t="str">
        <f aca="false">IF(A84="","",IF(A84&gt;=Summary!$B$8,Summary!$B$9,Summary!$B$6))</f>
        <v/>
      </c>
      <c r="H84" s="14" t="str">
        <f aca="false">IF(OR(A84="",E84="",F84&lt;&gt;"Business"),"",E84*G84)</f>
        <v/>
      </c>
    </row>
    <row r="85" customFormat="false" ht="15" hidden="false" customHeight="false" outlineLevel="0" collapsed="false">
      <c r="A85" s="15"/>
      <c r="B85" s="16"/>
      <c r="C85" s="16"/>
      <c r="D85" s="16"/>
      <c r="E85" s="17"/>
      <c r="F85" s="16"/>
      <c r="G85" s="13" t="str">
        <f aca="false">IF(A85="","",IF(A85&gt;=Summary!$B$8,Summary!$B$9,Summary!$B$6))</f>
        <v/>
      </c>
      <c r="H85" s="14" t="str">
        <f aca="false">IF(OR(A85="",E85="",F85&lt;&gt;"Business"),"",E85*G85)</f>
        <v/>
      </c>
    </row>
    <row r="86" customFormat="false" ht="15" hidden="false" customHeight="false" outlineLevel="0" collapsed="false">
      <c r="A86" s="15"/>
      <c r="B86" s="16"/>
      <c r="C86" s="16"/>
      <c r="D86" s="16"/>
      <c r="E86" s="17"/>
      <c r="F86" s="16"/>
      <c r="G86" s="13" t="str">
        <f aca="false">IF(A86="","",IF(A86&gt;=Summary!$B$8,Summary!$B$9,Summary!$B$6))</f>
        <v/>
      </c>
      <c r="H86" s="14" t="str">
        <f aca="false">IF(OR(A86="",E86="",F86&lt;&gt;"Business"),"",E86*G86)</f>
        <v/>
      </c>
    </row>
    <row r="87" customFormat="false" ht="15" hidden="false" customHeight="false" outlineLevel="0" collapsed="false">
      <c r="A87" s="15"/>
      <c r="B87" s="16"/>
      <c r="C87" s="16"/>
      <c r="D87" s="16"/>
      <c r="E87" s="17"/>
      <c r="F87" s="16"/>
      <c r="G87" s="13" t="str">
        <f aca="false">IF(A87="","",IF(A87&gt;=Summary!$B$8,Summary!$B$9,Summary!$B$6))</f>
        <v/>
      </c>
      <c r="H87" s="14" t="str">
        <f aca="false">IF(OR(A87="",E87="",F87&lt;&gt;"Business"),"",E87*G87)</f>
        <v/>
      </c>
    </row>
    <row r="88" customFormat="false" ht="15" hidden="false" customHeight="false" outlineLevel="0" collapsed="false">
      <c r="A88" s="15"/>
      <c r="B88" s="16"/>
      <c r="C88" s="16"/>
      <c r="D88" s="16"/>
      <c r="E88" s="17"/>
      <c r="F88" s="16"/>
      <c r="G88" s="13" t="str">
        <f aca="false">IF(A88="","",IF(A88&gt;=Summary!$B$8,Summary!$B$9,Summary!$B$6))</f>
        <v/>
      </c>
      <c r="H88" s="14" t="str">
        <f aca="false">IF(OR(A88="",E88="",F88&lt;&gt;"Business"),"",E88*G88)</f>
        <v/>
      </c>
    </row>
    <row r="89" customFormat="false" ht="15" hidden="false" customHeight="false" outlineLevel="0" collapsed="false">
      <c r="A89" s="15"/>
      <c r="B89" s="16"/>
      <c r="C89" s="16"/>
      <c r="D89" s="16"/>
      <c r="E89" s="17"/>
      <c r="F89" s="16"/>
      <c r="G89" s="13" t="str">
        <f aca="false">IF(A89="","",IF(A89&gt;=Summary!$B$8,Summary!$B$9,Summary!$B$6))</f>
        <v/>
      </c>
      <c r="H89" s="14" t="str">
        <f aca="false">IF(OR(A89="",E89="",F89&lt;&gt;"Business"),"",E89*G89)</f>
        <v/>
      </c>
    </row>
    <row r="90" customFormat="false" ht="15" hidden="false" customHeight="false" outlineLevel="0" collapsed="false">
      <c r="A90" s="15"/>
      <c r="B90" s="16"/>
      <c r="C90" s="16"/>
      <c r="D90" s="16"/>
      <c r="E90" s="17"/>
      <c r="F90" s="16"/>
      <c r="G90" s="13" t="str">
        <f aca="false">IF(A90="","",IF(A90&gt;=Summary!$B$8,Summary!$B$9,Summary!$B$6))</f>
        <v/>
      </c>
      <c r="H90" s="14" t="str">
        <f aca="false">IF(OR(A90="",E90="",F90&lt;&gt;"Business"),"",E90*G90)</f>
        <v/>
      </c>
    </row>
    <row r="91" customFormat="false" ht="15" hidden="false" customHeight="false" outlineLevel="0" collapsed="false">
      <c r="A91" s="15"/>
      <c r="B91" s="16"/>
      <c r="C91" s="16"/>
      <c r="D91" s="16"/>
      <c r="E91" s="17"/>
      <c r="F91" s="16"/>
      <c r="G91" s="13" t="str">
        <f aca="false">IF(A91="","",IF(A91&gt;=Summary!$B$8,Summary!$B$9,Summary!$B$6))</f>
        <v/>
      </c>
      <c r="H91" s="14" t="str">
        <f aca="false">IF(OR(A91="",E91="",F91&lt;&gt;"Business"),"",E91*G91)</f>
        <v/>
      </c>
    </row>
    <row r="92" customFormat="false" ht="15" hidden="false" customHeight="false" outlineLevel="0" collapsed="false">
      <c r="A92" s="15"/>
      <c r="B92" s="16"/>
      <c r="C92" s="16"/>
      <c r="D92" s="16"/>
      <c r="E92" s="17"/>
      <c r="F92" s="16"/>
      <c r="G92" s="13" t="str">
        <f aca="false">IF(A92="","",IF(A92&gt;=Summary!$B$8,Summary!$B$9,Summary!$B$6))</f>
        <v/>
      </c>
      <c r="H92" s="14" t="str">
        <f aca="false">IF(OR(A92="",E92="",F92&lt;&gt;"Business"),"",E92*G92)</f>
        <v/>
      </c>
    </row>
    <row r="93" customFormat="false" ht="15" hidden="false" customHeight="false" outlineLevel="0" collapsed="false">
      <c r="A93" s="15"/>
      <c r="B93" s="16"/>
      <c r="C93" s="16"/>
      <c r="D93" s="16"/>
      <c r="E93" s="17"/>
      <c r="F93" s="16"/>
      <c r="G93" s="13" t="str">
        <f aca="false">IF(A93="","",IF(A93&gt;=Summary!$B$8,Summary!$B$9,Summary!$B$6))</f>
        <v/>
      </c>
      <c r="H93" s="14" t="str">
        <f aca="false">IF(OR(A93="",E93="",F93&lt;&gt;"Business"),"",E93*G93)</f>
        <v/>
      </c>
    </row>
    <row r="94" customFormat="false" ht="15" hidden="false" customHeight="false" outlineLevel="0" collapsed="false">
      <c r="A94" s="15"/>
      <c r="B94" s="16"/>
      <c r="C94" s="16"/>
      <c r="D94" s="16"/>
      <c r="E94" s="17"/>
      <c r="F94" s="16"/>
      <c r="G94" s="13" t="str">
        <f aca="false">IF(A94="","",IF(A94&gt;=Summary!$B$8,Summary!$B$9,Summary!$B$6))</f>
        <v/>
      </c>
      <c r="H94" s="14" t="str">
        <f aca="false">IF(OR(A94="",E94="",F94&lt;&gt;"Business"),"",E94*G94)</f>
        <v/>
      </c>
    </row>
    <row r="95" customFormat="false" ht="15" hidden="false" customHeight="false" outlineLevel="0" collapsed="false">
      <c r="A95" s="15"/>
      <c r="B95" s="16"/>
      <c r="C95" s="16"/>
      <c r="D95" s="16"/>
      <c r="E95" s="17"/>
      <c r="F95" s="16"/>
      <c r="G95" s="13" t="str">
        <f aca="false">IF(A95="","",IF(A95&gt;=Summary!$B$8,Summary!$B$9,Summary!$B$6))</f>
        <v/>
      </c>
      <c r="H95" s="14" t="str">
        <f aca="false">IF(OR(A95="",E95="",F95&lt;&gt;"Business"),"",E95*G95)</f>
        <v/>
      </c>
    </row>
    <row r="96" customFormat="false" ht="15" hidden="false" customHeight="false" outlineLevel="0" collapsed="false">
      <c r="A96" s="15"/>
      <c r="B96" s="16"/>
      <c r="C96" s="16"/>
      <c r="D96" s="16"/>
      <c r="E96" s="17"/>
      <c r="F96" s="16"/>
      <c r="G96" s="13" t="str">
        <f aca="false">IF(A96="","",IF(A96&gt;=Summary!$B$8,Summary!$B$9,Summary!$B$6))</f>
        <v/>
      </c>
      <c r="H96" s="14" t="str">
        <f aca="false">IF(OR(A96="",E96="",F96&lt;&gt;"Business"),"",E96*G96)</f>
        <v/>
      </c>
    </row>
    <row r="97" customFormat="false" ht="15" hidden="false" customHeight="false" outlineLevel="0" collapsed="false">
      <c r="A97" s="15"/>
      <c r="B97" s="16"/>
      <c r="C97" s="16"/>
      <c r="D97" s="16"/>
      <c r="E97" s="17"/>
      <c r="F97" s="16"/>
      <c r="G97" s="13" t="str">
        <f aca="false">IF(A97="","",IF(A97&gt;=Summary!$B$8,Summary!$B$9,Summary!$B$6))</f>
        <v/>
      </c>
      <c r="H97" s="14" t="str">
        <f aca="false">IF(OR(A97="",E97="",F97&lt;&gt;"Business"),"",E97*G97)</f>
        <v/>
      </c>
    </row>
    <row r="98" customFormat="false" ht="15" hidden="false" customHeight="false" outlineLevel="0" collapsed="false">
      <c r="A98" s="15"/>
      <c r="B98" s="16"/>
      <c r="C98" s="16"/>
      <c r="D98" s="16"/>
      <c r="E98" s="17"/>
      <c r="F98" s="16"/>
      <c r="G98" s="13" t="str">
        <f aca="false">IF(A98="","",IF(A98&gt;=Summary!$B$8,Summary!$B$9,Summary!$B$6))</f>
        <v/>
      </c>
      <c r="H98" s="14" t="str">
        <f aca="false">IF(OR(A98="",E98="",F98&lt;&gt;"Business"),"",E98*G98)</f>
        <v/>
      </c>
    </row>
    <row r="99" customFormat="false" ht="15" hidden="false" customHeight="false" outlineLevel="0" collapsed="false">
      <c r="A99" s="15"/>
      <c r="B99" s="16"/>
      <c r="C99" s="16"/>
      <c r="D99" s="16"/>
      <c r="E99" s="17"/>
      <c r="F99" s="16"/>
      <c r="G99" s="13" t="str">
        <f aca="false">IF(A99="","",IF(A99&gt;=Summary!$B$8,Summary!$B$9,Summary!$B$6))</f>
        <v/>
      </c>
      <c r="H99" s="14" t="str">
        <f aca="false">IF(OR(A99="",E99="",F99&lt;&gt;"Business"),"",E99*G99)</f>
        <v/>
      </c>
    </row>
    <row r="100" customFormat="false" ht="15" hidden="false" customHeight="false" outlineLevel="0" collapsed="false">
      <c r="A100" s="15"/>
      <c r="B100" s="16"/>
      <c r="C100" s="16"/>
      <c r="D100" s="16"/>
      <c r="E100" s="17"/>
      <c r="F100" s="16"/>
      <c r="G100" s="13" t="str">
        <f aca="false">IF(A100="","",IF(A100&gt;=Summary!$B$8,Summary!$B$9,Summary!$B$6))</f>
        <v/>
      </c>
      <c r="H100" s="14" t="str">
        <f aca="false">IF(OR(A100="",E100="",F100&lt;&gt;"Business"),"",E100*G100)</f>
        <v/>
      </c>
    </row>
    <row r="101" customFormat="false" ht="15" hidden="false" customHeight="false" outlineLevel="0" collapsed="false">
      <c r="A101" s="15"/>
      <c r="B101" s="16"/>
      <c r="C101" s="16"/>
      <c r="D101" s="16"/>
      <c r="E101" s="17"/>
      <c r="F101" s="16"/>
      <c r="G101" s="13" t="str">
        <f aca="false">IF(A101="","",IF(A101&gt;=Summary!$B$8,Summary!$B$9,Summary!$B$6))</f>
        <v/>
      </c>
      <c r="H101" s="14" t="str">
        <f aca="false">IF(OR(A101="",E101="",F101&lt;&gt;"Business"),"",E101*G101)</f>
        <v/>
      </c>
    </row>
    <row r="102" customFormat="false" ht="15" hidden="false" customHeight="false" outlineLevel="0" collapsed="false">
      <c r="A102" s="15"/>
      <c r="B102" s="16"/>
      <c r="C102" s="16"/>
      <c r="D102" s="16"/>
      <c r="E102" s="17"/>
      <c r="F102" s="16"/>
      <c r="G102" s="13" t="str">
        <f aca="false">IF(A102="","",IF(A102&gt;=Summary!$B$8,Summary!$B$9,Summary!$B$6))</f>
        <v/>
      </c>
      <c r="H102" s="14" t="str">
        <f aca="false">IF(OR(A102="",E102="",F102&lt;&gt;"Business"),"",E102*G102)</f>
        <v/>
      </c>
    </row>
    <row r="103" customFormat="false" ht="15" hidden="false" customHeight="false" outlineLevel="0" collapsed="false">
      <c r="A103" s="15"/>
      <c r="B103" s="16"/>
      <c r="C103" s="16"/>
      <c r="D103" s="16"/>
      <c r="E103" s="17"/>
      <c r="F103" s="16"/>
      <c r="G103" s="13" t="str">
        <f aca="false">IF(A103="","",IF(A103&gt;=Summary!$B$8,Summary!$B$9,Summary!$B$6))</f>
        <v/>
      </c>
      <c r="H103" s="14" t="str">
        <f aca="false">IF(OR(A103="",E103="",F103&lt;&gt;"Business"),"",E103*G103)</f>
        <v/>
      </c>
    </row>
    <row r="104" customFormat="false" ht="15" hidden="false" customHeight="false" outlineLevel="0" collapsed="false">
      <c r="A104" s="15"/>
      <c r="B104" s="16"/>
      <c r="C104" s="16"/>
      <c r="D104" s="16"/>
      <c r="E104" s="17"/>
      <c r="F104" s="16"/>
      <c r="G104" s="13" t="str">
        <f aca="false">IF(A104="","",IF(A104&gt;=Summary!$B$8,Summary!$B$9,Summary!$B$6))</f>
        <v/>
      </c>
      <c r="H104" s="14" t="str">
        <f aca="false">IF(OR(A104="",E104="",F104&lt;&gt;"Business"),"",E104*G104)</f>
        <v/>
      </c>
    </row>
    <row r="105" customFormat="false" ht="15" hidden="false" customHeight="false" outlineLevel="0" collapsed="false">
      <c r="A105" s="15"/>
      <c r="B105" s="16"/>
      <c r="C105" s="16"/>
      <c r="D105" s="16"/>
      <c r="E105" s="17"/>
      <c r="F105" s="16"/>
      <c r="G105" s="13" t="str">
        <f aca="false">IF(A105="","",IF(A105&gt;=Summary!$B$8,Summary!$B$9,Summary!$B$6))</f>
        <v/>
      </c>
      <c r="H105" s="14" t="str">
        <f aca="false">IF(OR(A105="",E105="",F105&lt;&gt;"Business"),"",E105*G105)</f>
        <v/>
      </c>
    </row>
    <row r="106" customFormat="false" ht="15" hidden="false" customHeight="false" outlineLevel="0" collapsed="false">
      <c r="A106" s="15"/>
      <c r="B106" s="16"/>
      <c r="C106" s="16"/>
      <c r="D106" s="16"/>
      <c r="E106" s="17"/>
      <c r="F106" s="16"/>
      <c r="G106" s="13" t="str">
        <f aca="false">IF(A106="","",IF(A106&gt;=Summary!$B$8,Summary!$B$9,Summary!$B$6))</f>
        <v/>
      </c>
      <c r="H106" s="14" t="str">
        <f aca="false">IF(OR(A106="",E106="",F106&lt;&gt;"Business"),"",E106*G106)</f>
        <v/>
      </c>
    </row>
    <row r="107" customFormat="false" ht="15" hidden="false" customHeight="false" outlineLevel="0" collapsed="false">
      <c r="A107" s="15"/>
      <c r="B107" s="16"/>
      <c r="C107" s="16"/>
      <c r="D107" s="16"/>
      <c r="E107" s="17"/>
      <c r="F107" s="16"/>
      <c r="G107" s="13" t="str">
        <f aca="false">IF(A107="","",IF(A107&gt;=Summary!$B$8,Summary!$B$9,Summary!$B$6))</f>
        <v/>
      </c>
      <c r="H107" s="14" t="str">
        <f aca="false">IF(OR(A107="",E107="",F107&lt;&gt;"Business"),"",E107*G107)</f>
        <v/>
      </c>
    </row>
    <row r="108" customFormat="false" ht="15" hidden="false" customHeight="false" outlineLevel="0" collapsed="false">
      <c r="A108" s="15"/>
      <c r="B108" s="16"/>
      <c r="C108" s="16"/>
      <c r="D108" s="16"/>
      <c r="E108" s="17"/>
      <c r="F108" s="16"/>
      <c r="G108" s="13" t="str">
        <f aca="false">IF(A108="","",IF(A108&gt;=Summary!$B$8,Summary!$B$9,Summary!$B$6))</f>
        <v/>
      </c>
      <c r="H108" s="14" t="str">
        <f aca="false">IF(OR(A108="",E108="",F108&lt;&gt;"Business"),"",E108*G108)</f>
        <v/>
      </c>
    </row>
    <row r="109" customFormat="false" ht="15" hidden="false" customHeight="false" outlineLevel="0" collapsed="false">
      <c r="A109" s="15"/>
      <c r="B109" s="16"/>
      <c r="C109" s="16"/>
      <c r="D109" s="16"/>
      <c r="E109" s="17"/>
      <c r="F109" s="16"/>
      <c r="G109" s="13" t="str">
        <f aca="false">IF(A109="","",IF(A109&gt;=Summary!$B$8,Summary!$B$9,Summary!$B$6))</f>
        <v/>
      </c>
      <c r="H109" s="14" t="str">
        <f aca="false">IF(OR(A109="",E109="",F109&lt;&gt;"Business"),"",E109*G109)</f>
        <v/>
      </c>
    </row>
    <row r="110" customFormat="false" ht="15" hidden="false" customHeight="false" outlineLevel="0" collapsed="false">
      <c r="A110" s="15"/>
      <c r="B110" s="16"/>
      <c r="C110" s="16"/>
      <c r="D110" s="16"/>
      <c r="E110" s="17"/>
      <c r="F110" s="16"/>
      <c r="G110" s="13" t="str">
        <f aca="false">IF(A110="","",IF(A110&gt;=Summary!$B$8,Summary!$B$9,Summary!$B$6))</f>
        <v/>
      </c>
      <c r="H110" s="14" t="str">
        <f aca="false">IF(OR(A110="",E110="",F110&lt;&gt;"Business"),"",E110*G110)</f>
        <v/>
      </c>
    </row>
    <row r="111" customFormat="false" ht="15" hidden="false" customHeight="false" outlineLevel="0" collapsed="false">
      <c r="A111" s="15"/>
      <c r="B111" s="16"/>
      <c r="C111" s="16"/>
      <c r="D111" s="16"/>
      <c r="E111" s="17"/>
      <c r="F111" s="16"/>
      <c r="G111" s="13" t="str">
        <f aca="false">IF(A111="","",IF(A111&gt;=Summary!$B$8,Summary!$B$9,Summary!$B$6))</f>
        <v/>
      </c>
      <c r="H111" s="14" t="str">
        <f aca="false">IF(OR(A111="",E111="",F111&lt;&gt;"Business"),"",E111*G111)</f>
        <v/>
      </c>
    </row>
    <row r="112" customFormat="false" ht="15" hidden="false" customHeight="false" outlineLevel="0" collapsed="false">
      <c r="A112" s="15"/>
      <c r="B112" s="16"/>
      <c r="C112" s="16"/>
      <c r="D112" s="16"/>
      <c r="E112" s="17"/>
      <c r="F112" s="16"/>
      <c r="G112" s="13" t="str">
        <f aca="false">IF(A112="","",IF(A112&gt;=Summary!$B$8,Summary!$B$9,Summary!$B$6))</f>
        <v/>
      </c>
      <c r="H112" s="14" t="str">
        <f aca="false">IF(OR(A112="",E112="",F112&lt;&gt;"Business"),"",E112*G112)</f>
        <v/>
      </c>
    </row>
    <row r="113" customFormat="false" ht="15" hidden="false" customHeight="false" outlineLevel="0" collapsed="false">
      <c r="A113" s="15"/>
      <c r="B113" s="16"/>
      <c r="C113" s="16"/>
      <c r="D113" s="16"/>
      <c r="E113" s="17"/>
      <c r="F113" s="16"/>
      <c r="G113" s="13" t="str">
        <f aca="false">IF(A113="","",IF(A113&gt;=Summary!$B$8,Summary!$B$9,Summary!$B$6))</f>
        <v/>
      </c>
      <c r="H113" s="14" t="str">
        <f aca="false">IF(OR(A113="",E113="",F113&lt;&gt;"Business"),"",E113*G113)</f>
        <v/>
      </c>
    </row>
    <row r="114" customFormat="false" ht="15" hidden="false" customHeight="false" outlineLevel="0" collapsed="false">
      <c r="A114" s="15"/>
      <c r="B114" s="16"/>
      <c r="C114" s="16"/>
      <c r="D114" s="16"/>
      <c r="E114" s="17"/>
      <c r="F114" s="16"/>
      <c r="G114" s="13" t="str">
        <f aca="false">IF(A114="","",IF(A114&gt;=Summary!$B$8,Summary!$B$9,Summary!$B$6))</f>
        <v/>
      </c>
      <c r="H114" s="14" t="str">
        <f aca="false">IF(OR(A114="",E114="",F114&lt;&gt;"Business"),"",E114*G114)</f>
        <v/>
      </c>
    </row>
    <row r="115" customFormat="false" ht="15" hidden="false" customHeight="false" outlineLevel="0" collapsed="false">
      <c r="A115" s="15"/>
      <c r="B115" s="16"/>
      <c r="C115" s="16"/>
      <c r="D115" s="16"/>
      <c r="E115" s="17"/>
      <c r="F115" s="16"/>
      <c r="G115" s="13" t="str">
        <f aca="false">IF(A115="","",IF(A115&gt;=Summary!$B$8,Summary!$B$9,Summary!$B$6))</f>
        <v/>
      </c>
      <c r="H115" s="14" t="str">
        <f aca="false">IF(OR(A115="",E115="",F115&lt;&gt;"Business"),"",E115*G115)</f>
        <v/>
      </c>
    </row>
    <row r="116" customFormat="false" ht="15" hidden="false" customHeight="false" outlineLevel="0" collapsed="false">
      <c r="A116" s="15"/>
      <c r="B116" s="16"/>
      <c r="C116" s="16"/>
      <c r="D116" s="16"/>
      <c r="E116" s="17"/>
      <c r="F116" s="16"/>
      <c r="G116" s="13" t="str">
        <f aca="false">IF(A116="","",IF(A116&gt;=Summary!$B$8,Summary!$B$9,Summary!$B$6))</f>
        <v/>
      </c>
      <c r="H116" s="14" t="str">
        <f aca="false">IF(OR(A116="",E116="",F116&lt;&gt;"Business"),"",E116*G116)</f>
        <v/>
      </c>
    </row>
    <row r="117" customFormat="false" ht="15" hidden="false" customHeight="false" outlineLevel="0" collapsed="false">
      <c r="A117" s="15"/>
      <c r="B117" s="16"/>
      <c r="C117" s="16"/>
      <c r="D117" s="16"/>
      <c r="E117" s="17"/>
      <c r="F117" s="16"/>
      <c r="G117" s="13" t="str">
        <f aca="false">IF(A117="","",IF(A117&gt;=Summary!$B$8,Summary!$B$9,Summary!$B$6))</f>
        <v/>
      </c>
      <c r="H117" s="14" t="str">
        <f aca="false">IF(OR(A117="",E117="",F117&lt;&gt;"Business"),"",E117*G117)</f>
        <v/>
      </c>
    </row>
    <row r="118" customFormat="false" ht="15" hidden="false" customHeight="false" outlineLevel="0" collapsed="false">
      <c r="A118" s="15"/>
      <c r="B118" s="16"/>
      <c r="C118" s="16"/>
      <c r="D118" s="16"/>
      <c r="E118" s="17"/>
      <c r="F118" s="16"/>
      <c r="G118" s="13" t="str">
        <f aca="false">IF(A118="","",IF(A118&gt;=Summary!$B$8,Summary!$B$9,Summary!$B$6))</f>
        <v/>
      </c>
      <c r="H118" s="14" t="str">
        <f aca="false">IF(OR(A118="",E118="",F118&lt;&gt;"Business"),"",E118*G118)</f>
        <v/>
      </c>
    </row>
    <row r="119" customFormat="false" ht="15" hidden="false" customHeight="false" outlineLevel="0" collapsed="false">
      <c r="A119" s="15"/>
      <c r="B119" s="16"/>
      <c r="C119" s="16"/>
      <c r="D119" s="16"/>
      <c r="E119" s="17"/>
      <c r="F119" s="16"/>
      <c r="G119" s="13" t="str">
        <f aca="false">IF(A119="","",IF(A119&gt;=Summary!$B$8,Summary!$B$9,Summary!$B$6))</f>
        <v/>
      </c>
      <c r="H119" s="14" t="str">
        <f aca="false">IF(OR(A119="",E119="",F119&lt;&gt;"Business"),"",E119*G119)</f>
        <v/>
      </c>
    </row>
    <row r="120" customFormat="false" ht="15" hidden="false" customHeight="false" outlineLevel="0" collapsed="false">
      <c r="A120" s="15"/>
      <c r="B120" s="16"/>
      <c r="C120" s="16"/>
      <c r="D120" s="16"/>
      <c r="E120" s="17"/>
      <c r="F120" s="16"/>
      <c r="G120" s="13" t="str">
        <f aca="false">IF(A120="","",IF(A120&gt;=Summary!$B$8,Summary!$B$9,Summary!$B$6))</f>
        <v/>
      </c>
      <c r="H120" s="14" t="str">
        <f aca="false">IF(OR(A120="",E120="",F120&lt;&gt;"Business"),"",E120*G120)</f>
        <v/>
      </c>
    </row>
    <row r="121" customFormat="false" ht="15" hidden="false" customHeight="false" outlineLevel="0" collapsed="false">
      <c r="A121" s="15"/>
      <c r="B121" s="16"/>
      <c r="C121" s="16"/>
      <c r="D121" s="16"/>
      <c r="E121" s="17"/>
      <c r="F121" s="16"/>
      <c r="G121" s="13" t="str">
        <f aca="false">IF(A121="","",IF(A121&gt;=Summary!$B$8,Summary!$B$9,Summary!$B$6))</f>
        <v/>
      </c>
      <c r="H121" s="14" t="str">
        <f aca="false">IF(OR(A121="",E121="",F121&lt;&gt;"Business"),"",E121*G121)</f>
        <v/>
      </c>
    </row>
    <row r="122" customFormat="false" ht="15" hidden="false" customHeight="false" outlineLevel="0" collapsed="false">
      <c r="A122" s="15"/>
      <c r="B122" s="16"/>
      <c r="C122" s="16"/>
      <c r="D122" s="16"/>
      <c r="E122" s="17"/>
      <c r="F122" s="16"/>
      <c r="G122" s="13" t="str">
        <f aca="false">IF(A122="","",IF(A122&gt;=Summary!$B$8,Summary!$B$9,Summary!$B$6))</f>
        <v/>
      </c>
      <c r="H122" s="14" t="str">
        <f aca="false">IF(OR(A122="",E122="",F122&lt;&gt;"Business"),"",E122*G122)</f>
        <v/>
      </c>
    </row>
    <row r="123" customFormat="false" ht="15" hidden="false" customHeight="false" outlineLevel="0" collapsed="false">
      <c r="A123" s="15"/>
      <c r="B123" s="16"/>
      <c r="C123" s="16"/>
      <c r="D123" s="16"/>
      <c r="E123" s="17"/>
      <c r="F123" s="16"/>
      <c r="G123" s="13" t="str">
        <f aca="false">IF(A123="","",IF(A123&gt;=Summary!$B$8,Summary!$B$9,Summary!$B$6))</f>
        <v/>
      </c>
      <c r="H123" s="14" t="str">
        <f aca="false">IF(OR(A123="",E123="",F123&lt;&gt;"Business"),"",E123*G123)</f>
        <v/>
      </c>
    </row>
    <row r="124" customFormat="false" ht="15" hidden="false" customHeight="false" outlineLevel="0" collapsed="false">
      <c r="A124" s="15"/>
      <c r="B124" s="16"/>
      <c r="C124" s="16"/>
      <c r="D124" s="16"/>
      <c r="E124" s="17"/>
      <c r="F124" s="16"/>
      <c r="G124" s="13" t="str">
        <f aca="false">IF(A124="","",IF(A124&gt;=Summary!$B$8,Summary!$B$9,Summary!$B$6))</f>
        <v/>
      </c>
      <c r="H124" s="14" t="str">
        <f aca="false">IF(OR(A124="",E124="",F124&lt;&gt;"Business"),"",E124*G124)</f>
        <v/>
      </c>
    </row>
    <row r="125" customFormat="false" ht="15" hidden="false" customHeight="false" outlineLevel="0" collapsed="false">
      <c r="A125" s="15"/>
      <c r="B125" s="16"/>
      <c r="C125" s="16"/>
      <c r="D125" s="16"/>
      <c r="E125" s="17"/>
      <c r="F125" s="16"/>
      <c r="G125" s="13" t="str">
        <f aca="false">IF(A125="","",IF(A125&gt;=Summary!$B$8,Summary!$B$9,Summary!$B$6))</f>
        <v/>
      </c>
      <c r="H125" s="14" t="str">
        <f aca="false">IF(OR(A125="",E125="",F125&lt;&gt;"Business"),"",E125*G125)</f>
        <v/>
      </c>
    </row>
    <row r="126" customFormat="false" ht="15" hidden="false" customHeight="false" outlineLevel="0" collapsed="false">
      <c r="A126" s="15"/>
      <c r="B126" s="16"/>
      <c r="C126" s="16"/>
      <c r="D126" s="16"/>
      <c r="E126" s="17"/>
      <c r="F126" s="16"/>
      <c r="G126" s="13" t="str">
        <f aca="false">IF(A126="","",IF(A126&gt;=Summary!$B$8,Summary!$B$9,Summary!$B$6))</f>
        <v/>
      </c>
      <c r="H126" s="14" t="str">
        <f aca="false">IF(OR(A126="",E126="",F126&lt;&gt;"Business"),"",E126*G126)</f>
        <v/>
      </c>
    </row>
    <row r="127" customFormat="false" ht="15" hidden="false" customHeight="false" outlineLevel="0" collapsed="false">
      <c r="A127" s="15"/>
      <c r="B127" s="16"/>
      <c r="C127" s="16"/>
      <c r="D127" s="16"/>
      <c r="E127" s="17"/>
      <c r="F127" s="16"/>
      <c r="G127" s="13" t="str">
        <f aca="false">IF(A127="","",IF(A127&gt;=Summary!$B$8,Summary!$B$9,Summary!$B$6))</f>
        <v/>
      </c>
      <c r="H127" s="14" t="str">
        <f aca="false">IF(OR(A127="",E127="",F127&lt;&gt;"Business"),"",E127*G127)</f>
        <v/>
      </c>
    </row>
    <row r="128" customFormat="false" ht="15" hidden="false" customHeight="false" outlineLevel="0" collapsed="false">
      <c r="A128" s="15"/>
      <c r="B128" s="16"/>
      <c r="C128" s="16"/>
      <c r="D128" s="16"/>
      <c r="E128" s="17"/>
      <c r="F128" s="16"/>
      <c r="G128" s="13" t="str">
        <f aca="false">IF(A128="","",IF(A128&gt;=Summary!$B$8,Summary!$B$9,Summary!$B$6))</f>
        <v/>
      </c>
      <c r="H128" s="14" t="str">
        <f aca="false">IF(OR(A128="",E128="",F128&lt;&gt;"Business"),"",E128*G128)</f>
        <v/>
      </c>
    </row>
    <row r="129" customFormat="false" ht="15" hidden="false" customHeight="false" outlineLevel="0" collapsed="false">
      <c r="A129" s="15"/>
      <c r="B129" s="16"/>
      <c r="C129" s="16"/>
      <c r="D129" s="16"/>
      <c r="E129" s="17"/>
      <c r="F129" s="16"/>
      <c r="G129" s="13" t="str">
        <f aca="false">IF(A129="","",IF(A129&gt;=Summary!$B$8,Summary!$B$9,Summary!$B$6))</f>
        <v/>
      </c>
      <c r="H129" s="14" t="str">
        <f aca="false">IF(OR(A129="",E129="",F129&lt;&gt;"Business"),"",E129*G129)</f>
        <v/>
      </c>
    </row>
    <row r="130" customFormat="false" ht="15" hidden="false" customHeight="false" outlineLevel="0" collapsed="false">
      <c r="A130" s="15"/>
      <c r="B130" s="16"/>
      <c r="C130" s="16"/>
      <c r="D130" s="16"/>
      <c r="E130" s="17"/>
      <c r="F130" s="16"/>
      <c r="G130" s="13" t="str">
        <f aca="false">IF(A130="","",IF(A130&gt;=Summary!$B$8,Summary!$B$9,Summary!$B$6))</f>
        <v/>
      </c>
      <c r="H130" s="14" t="str">
        <f aca="false">IF(OR(A130="",E130="",F130&lt;&gt;"Business"),"",E130*G130)</f>
        <v/>
      </c>
    </row>
    <row r="131" customFormat="false" ht="15" hidden="false" customHeight="false" outlineLevel="0" collapsed="false">
      <c r="A131" s="15"/>
      <c r="B131" s="16"/>
      <c r="C131" s="16"/>
      <c r="D131" s="16"/>
      <c r="E131" s="17"/>
      <c r="F131" s="16"/>
      <c r="G131" s="13" t="str">
        <f aca="false">IF(A131="","",IF(A131&gt;=Summary!$B$8,Summary!$B$9,Summary!$B$6))</f>
        <v/>
      </c>
      <c r="H131" s="14" t="str">
        <f aca="false">IF(OR(A131="",E131="",F131&lt;&gt;"Business"),"",E131*G131)</f>
        <v/>
      </c>
    </row>
    <row r="132" customFormat="false" ht="15" hidden="false" customHeight="false" outlineLevel="0" collapsed="false">
      <c r="A132" s="15"/>
      <c r="B132" s="16"/>
      <c r="C132" s="16"/>
      <c r="D132" s="16"/>
      <c r="E132" s="17"/>
      <c r="F132" s="16"/>
      <c r="G132" s="13" t="str">
        <f aca="false">IF(A132="","",IF(A132&gt;=Summary!$B$8,Summary!$B$9,Summary!$B$6))</f>
        <v/>
      </c>
      <c r="H132" s="14" t="str">
        <f aca="false">IF(OR(A132="",E132="",F132&lt;&gt;"Business"),"",E132*G132)</f>
        <v/>
      </c>
    </row>
    <row r="133" customFormat="false" ht="15" hidden="false" customHeight="false" outlineLevel="0" collapsed="false">
      <c r="A133" s="15"/>
      <c r="B133" s="16"/>
      <c r="C133" s="16"/>
      <c r="D133" s="16"/>
      <c r="E133" s="17"/>
      <c r="F133" s="16"/>
      <c r="G133" s="13" t="str">
        <f aca="false">IF(A133="","",IF(A133&gt;=Summary!$B$8,Summary!$B$9,Summary!$B$6))</f>
        <v/>
      </c>
      <c r="H133" s="14" t="str">
        <f aca="false">IF(OR(A133="",E133="",F133&lt;&gt;"Business"),"",E133*G133)</f>
        <v/>
      </c>
    </row>
    <row r="134" customFormat="false" ht="15" hidden="false" customHeight="false" outlineLevel="0" collapsed="false">
      <c r="A134" s="15"/>
      <c r="B134" s="16"/>
      <c r="C134" s="16"/>
      <c r="D134" s="16"/>
      <c r="E134" s="17"/>
      <c r="F134" s="16"/>
      <c r="G134" s="13" t="str">
        <f aca="false">IF(A134="","",IF(A134&gt;=Summary!$B$8,Summary!$B$9,Summary!$B$6))</f>
        <v/>
      </c>
      <c r="H134" s="14" t="str">
        <f aca="false">IF(OR(A134="",E134="",F134&lt;&gt;"Business"),"",E134*G134)</f>
        <v/>
      </c>
    </row>
    <row r="135" customFormat="false" ht="15" hidden="false" customHeight="false" outlineLevel="0" collapsed="false">
      <c r="A135" s="15"/>
      <c r="B135" s="16"/>
      <c r="C135" s="16"/>
      <c r="D135" s="16"/>
      <c r="E135" s="17"/>
      <c r="F135" s="16"/>
      <c r="G135" s="13" t="str">
        <f aca="false">IF(A135="","",IF(A135&gt;=Summary!$B$8,Summary!$B$9,Summary!$B$6))</f>
        <v/>
      </c>
      <c r="H135" s="14" t="str">
        <f aca="false">IF(OR(A135="",E135="",F135&lt;&gt;"Business"),"",E135*G135)</f>
        <v/>
      </c>
    </row>
    <row r="136" customFormat="false" ht="15" hidden="false" customHeight="false" outlineLevel="0" collapsed="false">
      <c r="A136" s="15"/>
      <c r="B136" s="16"/>
      <c r="C136" s="16"/>
      <c r="D136" s="16"/>
      <c r="E136" s="17"/>
      <c r="F136" s="16"/>
      <c r="G136" s="13" t="str">
        <f aca="false">IF(A136="","",IF(A136&gt;=Summary!$B$8,Summary!$B$9,Summary!$B$6))</f>
        <v/>
      </c>
      <c r="H136" s="14" t="str">
        <f aca="false">IF(OR(A136="",E136="",F136&lt;&gt;"Business"),"",E136*G136)</f>
        <v/>
      </c>
    </row>
    <row r="137" customFormat="false" ht="15" hidden="false" customHeight="false" outlineLevel="0" collapsed="false">
      <c r="A137" s="15"/>
      <c r="B137" s="16"/>
      <c r="C137" s="16"/>
      <c r="D137" s="16"/>
      <c r="E137" s="17"/>
      <c r="F137" s="16"/>
      <c r="G137" s="13" t="str">
        <f aca="false">IF(A137="","",IF(A137&gt;=Summary!$B$8,Summary!$B$9,Summary!$B$6))</f>
        <v/>
      </c>
      <c r="H137" s="14" t="str">
        <f aca="false">IF(OR(A137="",E137="",F137&lt;&gt;"Business"),"",E137*G137)</f>
        <v/>
      </c>
    </row>
    <row r="138" customFormat="false" ht="15" hidden="false" customHeight="false" outlineLevel="0" collapsed="false">
      <c r="A138" s="15"/>
      <c r="B138" s="16"/>
      <c r="C138" s="16"/>
      <c r="D138" s="16"/>
      <c r="E138" s="17"/>
      <c r="F138" s="16"/>
      <c r="G138" s="13" t="str">
        <f aca="false">IF(A138="","",IF(A138&gt;=Summary!$B$8,Summary!$B$9,Summary!$B$6))</f>
        <v/>
      </c>
      <c r="H138" s="14" t="str">
        <f aca="false">IF(OR(A138="",E138="",F138&lt;&gt;"Business"),"",E138*G138)</f>
        <v/>
      </c>
    </row>
    <row r="139" customFormat="false" ht="15" hidden="false" customHeight="false" outlineLevel="0" collapsed="false">
      <c r="A139" s="15"/>
      <c r="B139" s="16"/>
      <c r="C139" s="16"/>
      <c r="D139" s="16"/>
      <c r="E139" s="17"/>
      <c r="F139" s="16"/>
      <c r="G139" s="13" t="str">
        <f aca="false">IF(A139="","",IF(A139&gt;=Summary!$B$8,Summary!$B$9,Summary!$B$6))</f>
        <v/>
      </c>
      <c r="H139" s="14" t="str">
        <f aca="false">IF(OR(A139="",E139="",F139&lt;&gt;"Business"),"",E139*G139)</f>
        <v/>
      </c>
    </row>
    <row r="140" customFormat="false" ht="15" hidden="false" customHeight="false" outlineLevel="0" collapsed="false">
      <c r="A140" s="15"/>
      <c r="B140" s="16"/>
      <c r="C140" s="16"/>
      <c r="D140" s="16"/>
      <c r="E140" s="17"/>
      <c r="F140" s="16"/>
      <c r="G140" s="13" t="str">
        <f aca="false">IF(A140="","",IF(A140&gt;=Summary!$B$8,Summary!$B$9,Summary!$B$6))</f>
        <v/>
      </c>
      <c r="H140" s="14" t="str">
        <f aca="false">IF(OR(A140="",E140="",F140&lt;&gt;"Business"),"",E140*G140)</f>
        <v/>
      </c>
    </row>
    <row r="141" customFormat="false" ht="15" hidden="false" customHeight="false" outlineLevel="0" collapsed="false">
      <c r="A141" s="15"/>
      <c r="B141" s="16"/>
      <c r="C141" s="16"/>
      <c r="D141" s="16"/>
      <c r="E141" s="17"/>
      <c r="F141" s="16"/>
      <c r="G141" s="13" t="str">
        <f aca="false">IF(A141="","",IF(A141&gt;=Summary!$B$8,Summary!$B$9,Summary!$B$6))</f>
        <v/>
      </c>
      <c r="H141" s="14" t="str">
        <f aca="false">IF(OR(A141="",E141="",F141&lt;&gt;"Business"),"",E141*G141)</f>
        <v/>
      </c>
    </row>
    <row r="142" customFormat="false" ht="15" hidden="false" customHeight="false" outlineLevel="0" collapsed="false">
      <c r="A142" s="15"/>
      <c r="B142" s="16"/>
      <c r="C142" s="16"/>
      <c r="D142" s="16"/>
      <c r="E142" s="17"/>
      <c r="F142" s="16"/>
      <c r="G142" s="13" t="str">
        <f aca="false">IF(A142="","",IF(A142&gt;=Summary!$B$8,Summary!$B$9,Summary!$B$6))</f>
        <v/>
      </c>
      <c r="H142" s="14" t="str">
        <f aca="false">IF(OR(A142="",E142="",F142&lt;&gt;"Business"),"",E142*G142)</f>
        <v/>
      </c>
    </row>
    <row r="143" customFormat="false" ht="15" hidden="false" customHeight="false" outlineLevel="0" collapsed="false">
      <c r="A143" s="15"/>
      <c r="B143" s="16"/>
      <c r="C143" s="16"/>
      <c r="D143" s="16"/>
      <c r="E143" s="17"/>
      <c r="F143" s="16"/>
      <c r="G143" s="13" t="str">
        <f aca="false">IF(A143="","",IF(A143&gt;=Summary!$B$8,Summary!$B$9,Summary!$B$6))</f>
        <v/>
      </c>
      <c r="H143" s="14" t="str">
        <f aca="false">IF(OR(A143="",E143="",F143&lt;&gt;"Business"),"",E143*G143)</f>
        <v/>
      </c>
    </row>
    <row r="144" customFormat="false" ht="15" hidden="false" customHeight="false" outlineLevel="0" collapsed="false">
      <c r="A144" s="15"/>
      <c r="B144" s="16"/>
      <c r="C144" s="16"/>
      <c r="D144" s="16"/>
      <c r="E144" s="17"/>
      <c r="F144" s="16"/>
      <c r="G144" s="13" t="str">
        <f aca="false">IF(A144="","",IF(A144&gt;=Summary!$B$8,Summary!$B$9,Summary!$B$6))</f>
        <v/>
      </c>
      <c r="H144" s="14" t="str">
        <f aca="false">IF(OR(A144="",E144="",F144&lt;&gt;"Business"),"",E144*G144)</f>
        <v/>
      </c>
    </row>
    <row r="145" customFormat="false" ht="15" hidden="false" customHeight="false" outlineLevel="0" collapsed="false">
      <c r="A145" s="15"/>
      <c r="B145" s="16"/>
      <c r="C145" s="16"/>
      <c r="D145" s="16"/>
      <c r="E145" s="17"/>
      <c r="F145" s="16"/>
      <c r="G145" s="13" t="str">
        <f aca="false">IF(A145="","",IF(A145&gt;=Summary!$B$8,Summary!$B$9,Summary!$B$6))</f>
        <v/>
      </c>
      <c r="H145" s="14" t="str">
        <f aca="false">IF(OR(A145="",E145="",F145&lt;&gt;"Business"),"",E145*G145)</f>
        <v/>
      </c>
    </row>
    <row r="146" customFormat="false" ht="15" hidden="false" customHeight="false" outlineLevel="0" collapsed="false">
      <c r="A146" s="15"/>
      <c r="B146" s="16"/>
      <c r="C146" s="16"/>
      <c r="D146" s="16"/>
      <c r="E146" s="17"/>
      <c r="F146" s="16"/>
      <c r="G146" s="13" t="str">
        <f aca="false">IF(A146="","",IF(A146&gt;=Summary!$B$8,Summary!$B$9,Summary!$B$6))</f>
        <v/>
      </c>
      <c r="H146" s="14" t="str">
        <f aca="false">IF(OR(A146="",E146="",F146&lt;&gt;"Business"),"",E146*G146)</f>
        <v/>
      </c>
    </row>
    <row r="147" customFormat="false" ht="15" hidden="false" customHeight="false" outlineLevel="0" collapsed="false">
      <c r="A147" s="15"/>
      <c r="B147" s="16"/>
      <c r="C147" s="16"/>
      <c r="D147" s="16"/>
      <c r="E147" s="17"/>
      <c r="F147" s="16"/>
      <c r="G147" s="13" t="str">
        <f aca="false">IF(A147="","",IF(A147&gt;=Summary!$B$8,Summary!$B$9,Summary!$B$6))</f>
        <v/>
      </c>
      <c r="H147" s="14" t="str">
        <f aca="false">IF(OR(A147="",E147="",F147&lt;&gt;"Business"),"",E147*G147)</f>
        <v/>
      </c>
    </row>
    <row r="148" customFormat="false" ht="15" hidden="false" customHeight="false" outlineLevel="0" collapsed="false">
      <c r="A148" s="15"/>
      <c r="B148" s="16"/>
      <c r="C148" s="16"/>
      <c r="D148" s="16"/>
      <c r="E148" s="17"/>
      <c r="F148" s="16"/>
      <c r="G148" s="13" t="str">
        <f aca="false">IF(A148="","",IF(A148&gt;=Summary!$B$8,Summary!$B$9,Summary!$B$6))</f>
        <v/>
      </c>
      <c r="H148" s="14" t="str">
        <f aca="false">IF(OR(A148="",E148="",F148&lt;&gt;"Business"),"",E148*G148)</f>
        <v/>
      </c>
    </row>
    <row r="149" customFormat="false" ht="15" hidden="false" customHeight="false" outlineLevel="0" collapsed="false">
      <c r="A149" s="15"/>
      <c r="B149" s="16"/>
      <c r="C149" s="16"/>
      <c r="D149" s="16"/>
      <c r="E149" s="17"/>
      <c r="F149" s="16"/>
      <c r="G149" s="13" t="str">
        <f aca="false">IF(A149="","",IF(A149&gt;=Summary!$B$8,Summary!$B$9,Summary!$B$6))</f>
        <v/>
      </c>
      <c r="H149" s="14" t="str">
        <f aca="false">IF(OR(A149="",E149="",F149&lt;&gt;"Business"),"",E149*G149)</f>
        <v/>
      </c>
    </row>
    <row r="150" customFormat="false" ht="15" hidden="false" customHeight="false" outlineLevel="0" collapsed="false">
      <c r="A150" s="15"/>
      <c r="B150" s="16"/>
      <c r="C150" s="16"/>
      <c r="D150" s="16"/>
      <c r="E150" s="17"/>
      <c r="F150" s="16"/>
      <c r="G150" s="13" t="str">
        <f aca="false">IF(A150="","",IF(A150&gt;=Summary!$B$8,Summary!$B$9,Summary!$B$6))</f>
        <v/>
      </c>
      <c r="H150" s="14" t="str">
        <f aca="false">IF(OR(A150="",E150="",F150&lt;&gt;"Business"),"",E150*G150)</f>
        <v/>
      </c>
    </row>
    <row r="151" customFormat="false" ht="15" hidden="false" customHeight="false" outlineLevel="0" collapsed="false">
      <c r="A151" s="15"/>
      <c r="B151" s="16"/>
      <c r="C151" s="16"/>
      <c r="D151" s="16"/>
      <c r="E151" s="17"/>
      <c r="F151" s="16"/>
      <c r="G151" s="13" t="str">
        <f aca="false">IF(A151="","",IF(A151&gt;=Summary!$B$8,Summary!$B$9,Summary!$B$6))</f>
        <v/>
      </c>
      <c r="H151" s="14" t="str">
        <f aca="false">IF(OR(A151="",E151="",F151&lt;&gt;"Business"),"",E151*G151)</f>
        <v/>
      </c>
    </row>
    <row r="152" customFormat="false" ht="15" hidden="false" customHeight="false" outlineLevel="0" collapsed="false">
      <c r="A152" s="15"/>
      <c r="B152" s="16"/>
      <c r="C152" s="16"/>
      <c r="D152" s="16"/>
      <c r="E152" s="17"/>
      <c r="F152" s="16"/>
      <c r="G152" s="13" t="str">
        <f aca="false">IF(A152="","",IF(A152&gt;=Summary!$B$8,Summary!$B$9,Summary!$B$6))</f>
        <v/>
      </c>
      <c r="H152" s="14" t="str">
        <f aca="false">IF(OR(A152="",E152="",F152&lt;&gt;"Business"),"",E152*G152)</f>
        <v/>
      </c>
    </row>
    <row r="153" customFormat="false" ht="15" hidden="false" customHeight="false" outlineLevel="0" collapsed="false">
      <c r="A153" s="15"/>
      <c r="B153" s="16"/>
      <c r="C153" s="16"/>
      <c r="D153" s="16"/>
      <c r="E153" s="17"/>
      <c r="F153" s="16"/>
      <c r="G153" s="13" t="str">
        <f aca="false">IF(A153="","",IF(A153&gt;=Summary!$B$8,Summary!$B$9,Summary!$B$6))</f>
        <v/>
      </c>
      <c r="H153" s="14" t="str">
        <f aca="false">IF(OR(A153="",E153="",F153&lt;&gt;"Business"),"",E153*G153)</f>
        <v/>
      </c>
    </row>
    <row r="154" customFormat="false" ht="15" hidden="false" customHeight="false" outlineLevel="0" collapsed="false">
      <c r="A154" s="15"/>
      <c r="B154" s="16"/>
      <c r="C154" s="16"/>
      <c r="D154" s="16"/>
      <c r="E154" s="17"/>
      <c r="F154" s="16"/>
      <c r="G154" s="13" t="str">
        <f aca="false">IF(A154="","",IF(A154&gt;=Summary!$B$8,Summary!$B$9,Summary!$B$6))</f>
        <v/>
      </c>
      <c r="H154" s="14" t="str">
        <f aca="false">IF(OR(A154="",E154="",F154&lt;&gt;"Business"),"",E154*G154)</f>
        <v/>
      </c>
    </row>
    <row r="155" customFormat="false" ht="15" hidden="false" customHeight="false" outlineLevel="0" collapsed="false">
      <c r="A155" s="15"/>
      <c r="B155" s="16"/>
      <c r="C155" s="16"/>
      <c r="D155" s="16"/>
      <c r="E155" s="17"/>
      <c r="F155" s="16"/>
      <c r="G155" s="13" t="str">
        <f aca="false">IF(A155="","",IF(A155&gt;=Summary!$B$8,Summary!$B$9,Summary!$B$6))</f>
        <v/>
      </c>
      <c r="H155" s="14" t="str">
        <f aca="false">IF(OR(A155="",E155="",F155&lt;&gt;"Business"),"",E155*G155)</f>
        <v/>
      </c>
    </row>
    <row r="156" customFormat="false" ht="15" hidden="false" customHeight="false" outlineLevel="0" collapsed="false">
      <c r="A156" s="15"/>
      <c r="B156" s="16"/>
      <c r="C156" s="16"/>
      <c r="D156" s="16"/>
      <c r="E156" s="17"/>
      <c r="F156" s="16"/>
      <c r="G156" s="13" t="str">
        <f aca="false">IF(A156="","",IF(A156&gt;=Summary!$B$8,Summary!$B$9,Summary!$B$6))</f>
        <v/>
      </c>
      <c r="H156" s="14" t="str">
        <f aca="false">IF(OR(A156="",E156="",F156&lt;&gt;"Business"),"",E156*G156)</f>
        <v/>
      </c>
    </row>
    <row r="157" customFormat="false" ht="15" hidden="false" customHeight="false" outlineLevel="0" collapsed="false">
      <c r="A157" s="15"/>
      <c r="B157" s="16"/>
      <c r="C157" s="16"/>
      <c r="D157" s="16"/>
      <c r="E157" s="17"/>
      <c r="F157" s="16"/>
      <c r="G157" s="13" t="str">
        <f aca="false">IF(A157="","",IF(A157&gt;=Summary!$B$8,Summary!$B$9,Summary!$B$6))</f>
        <v/>
      </c>
      <c r="H157" s="14" t="str">
        <f aca="false">IF(OR(A157="",E157="",F157&lt;&gt;"Business"),"",E157*G157)</f>
        <v/>
      </c>
    </row>
    <row r="158" customFormat="false" ht="15" hidden="false" customHeight="false" outlineLevel="0" collapsed="false">
      <c r="A158" s="15"/>
      <c r="B158" s="16"/>
      <c r="C158" s="16"/>
      <c r="D158" s="16"/>
      <c r="E158" s="17"/>
      <c r="F158" s="16"/>
      <c r="G158" s="13" t="str">
        <f aca="false">IF(A158="","",IF(A158&gt;=Summary!$B$8,Summary!$B$9,Summary!$B$6))</f>
        <v/>
      </c>
      <c r="H158" s="14" t="str">
        <f aca="false">IF(OR(A158="",E158="",F158&lt;&gt;"Business"),"",E158*G158)</f>
        <v/>
      </c>
    </row>
    <row r="159" customFormat="false" ht="15" hidden="false" customHeight="false" outlineLevel="0" collapsed="false">
      <c r="A159" s="15"/>
      <c r="B159" s="16"/>
      <c r="C159" s="16"/>
      <c r="D159" s="16"/>
      <c r="E159" s="17"/>
      <c r="F159" s="16"/>
      <c r="G159" s="13" t="str">
        <f aca="false">IF(A159="","",IF(A159&gt;=Summary!$B$8,Summary!$B$9,Summary!$B$6))</f>
        <v/>
      </c>
      <c r="H159" s="14" t="str">
        <f aca="false">IF(OR(A159="",E159="",F159&lt;&gt;"Business"),"",E159*G159)</f>
        <v/>
      </c>
    </row>
    <row r="160" customFormat="false" ht="15" hidden="false" customHeight="false" outlineLevel="0" collapsed="false">
      <c r="A160" s="15"/>
      <c r="B160" s="16"/>
      <c r="C160" s="16"/>
      <c r="D160" s="16"/>
      <c r="E160" s="17"/>
      <c r="F160" s="16"/>
      <c r="G160" s="13" t="str">
        <f aca="false">IF(A160="","",IF(A160&gt;=Summary!$B$8,Summary!$B$9,Summary!$B$6))</f>
        <v/>
      </c>
      <c r="H160" s="14" t="str">
        <f aca="false">IF(OR(A160="",E160="",F160&lt;&gt;"Business"),"",E160*G160)</f>
        <v/>
      </c>
    </row>
    <row r="161" customFormat="false" ht="15" hidden="false" customHeight="false" outlineLevel="0" collapsed="false">
      <c r="A161" s="15"/>
      <c r="B161" s="16"/>
      <c r="C161" s="16"/>
      <c r="D161" s="16"/>
      <c r="E161" s="17"/>
      <c r="F161" s="16"/>
      <c r="G161" s="13" t="str">
        <f aca="false">IF(A161="","",IF(A161&gt;=Summary!$B$8,Summary!$B$9,Summary!$B$6))</f>
        <v/>
      </c>
      <c r="H161" s="14" t="str">
        <f aca="false">IF(OR(A161="",E161="",F161&lt;&gt;"Business"),"",E161*G161)</f>
        <v/>
      </c>
    </row>
    <row r="162" customFormat="false" ht="15" hidden="false" customHeight="false" outlineLevel="0" collapsed="false">
      <c r="A162" s="15"/>
      <c r="B162" s="16"/>
      <c r="C162" s="16"/>
      <c r="D162" s="16"/>
      <c r="E162" s="17"/>
      <c r="F162" s="16"/>
      <c r="G162" s="13" t="str">
        <f aca="false">IF(A162="","",IF(A162&gt;=Summary!$B$8,Summary!$B$9,Summary!$B$6))</f>
        <v/>
      </c>
      <c r="H162" s="14" t="str">
        <f aca="false">IF(OR(A162="",E162="",F162&lt;&gt;"Business"),"",E162*G162)</f>
        <v/>
      </c>
    </row>
    <row r="163" customFormat="false" ht="15" hidden="false" customHeight="false" outlineLevel="0" collapsed="false">
      <c r="A163" s="15"/>
      <c r="B163" s="16"/>
      <c r="C163" s="16"/>
      <c r="D163" s="16"/>
      <c r="E163" s="17"/>
      <c r="F163" s="16"/>
      <c r="G163" s="13" t="str">
        <f aca="false">IF(A163="","",IF(A163&gt;=Summary!$B$8,Summary!$B$9,Summary!$B$6))</f>
        <v/>
      </c>
      <c r="H163" s="14" t="str">
        <f aca="false">IF(OR(A163="",E163="",F163&lt;&gt;"Business"),"",E163*G163)</f>
        <v/>
      </c>
    </row>
    <row r="164" customFormat="false" ht="15" hidden="false" customHeight="false" outlineLevel="0" collapsed="false">
      <c r="A164" s="15"/>
      <c r="B164" s="16"/>
      <c r="C164" s="16"/>
      <c r="D164" s="16"/>
      <c r="E164" s="17"/>
      <c r="F164" s="16"/>
      <c r="G164" s="13" t="str">
        <f aca="false">IF(A164="","",IF(A164&gt;=Summary!$B$8,Summary!$B$9,Summary!$B$6))</f>
        <v/>
      </c>
      <c r="H164" s="14" t="str">
        <f aca="false">IF(OR(A164="",E164="",F164&lt;&gt;"Business"),"",E164*G164)</f>
        <v/>
      </c>
    </row>
    <row r="165" customFormat="false" ht="15" hidden="false" customHeight="false" outlineLevel="0" collapsed="false">
      <c r="A165" s="15"/>
      <c r="B165" s="16"/>
      <c r="C165" s="16"/>
      <c r="D165" s="16"/>
      <c r="E165" s="17"/>
      <c r="F165" s="16"/>
      <c r="G165" s="13" t="str">
        <f aca="false">IF(A165="","",IF(A165&gt;=Summary!$B$8,Summary!$B$9,Summary!$B$6))</f>
        <v/>
      </c>
      <c r="H165" s="14" t="str">
        <f aca="false">IF(OR(A165="",E165="",F165&lt;&gt;"Business"),"",E165*G165)</f>
        <v/>
      </c>
    </row>
    <row r="166" customFormat="false" ht="15" hidden="false" customHeight="false" outlineLevel="0" collapsed="false">
      <c r="A166" s="15"/>
      <c r="B166" s="16"/>
      <c r="C166" s="16"/>
      <c r="D166" s="16"/>
      <c r="E166" s="17"/>
      <c r="F166" s="16"/>
      <c r="G166" s="13" t="str">
        <f aca="false">IF(A166="","",IF(A166&gt;=Summary!$B$8,Summary!$B$9,Summary!$B$6))</f>
        <v/>
      </c>
      <c r="H166" s="14" t="str">
        <f aca="false">IF(OR(A166="",E166="",F166&lt;&gt;"Business"),"",E166*G166)</f>
        <v/>
      </c>
    </row>
    <row r="167" customFormat="false" ht="15" hidden="false" customHeight="false" outlineLevel="0" collapsed="false">
      <c r="A167" s="15"/>
      <c r="B167" s="16"/>
      <c r="C167" s="16"/>
      <c r="D167" s="16"/>
      <c r="E167" s="17"/>
      <c r="F167" s="16"/>
      <c r="G167" s="13" t="str">
        <f aca="false">IF(A167="","",IF(A167&gt;=Summary!$B$8,Summary!$B$9,Summary!$B$6))</f>
        <v/>
      </c>
      <c r="H167" s="14" t="str">
        <f aca="false">IF(OR(A167="",E167="",F167&lt;&gt;"Business"),"",E167*G167)</f>
        <v/>
      </c>
    </row>
    <row r="168" customFormat="false" ht="15" hidden="false" customHeight="false" outlineLevel="0" collapsed="false">
      <c r="A168" s="15"/>
      <c r="B168" s="16"/>
      <c r="C168" s="16"/>
      <c r="D168" s="16"/>
      <c r="E168" s="17"/>
      <c r="F168" s="16"/>
      <c r="G168" s="13" t="str">
        <f aca="false">IF(A168="","",IF(A168&gt;=Summary!$B$8,Summary!$B$9,Summary!$B$6))</f>
        <v/>
      </c>
      <c r="H168" s="14" t="str">
        <f aca="false">IF(OR(A168="",E168="",F168&lt;&gt;"Business"),"",E168*G168)</f>
        <v/>
      </c>
    </row>
    <row r="169" customFormat="false" ht="15" hidden="false" customHeight="false" outlineLevel="0" collapsed="false">
      <c r="A169" s="15"/>
      <c r="B169" s="16"/>
      <c r="C169" s="16"/>
      <c r="D169" s="16"/>
      <c r="E169" s="17"/>
      <c r="F169" s="16"/>
      <c r="G169" s="13" t="str">
        <f aca="false">IF(A169="","",IF(A169&gt;=Summary!$B$8,Summary!$B$9,Summary!$B$6))</f>
        <v/>
      </c>
      <c r="H169" s="14" t="str">
        <f aca="false">IF(OR(A169="",E169="",F169&lt;&gt;"Business"),"",E169*G169)</f>
        <v/>
      </c>
    </row>
    <row r="170" customFormat="false" ht="15" hidden="false" customHeight="false" outlineLevel="0" collapsed="false">
      <c r="A170" s="15"/>
      <c r="B170" s="16"/>
      <c r="C170" s="16"/>
      <c r="D170" s="16"/>
      <c r="E170" s="17"/>
      <c r="F170" s="16"/>
      <c r="G170" s="13" t="str">
        <f aca="false">IF(A170="","",IF(A170&gt;=Summary!$B$8,Summary!$B$9,Summary!$B$6))</f>
        <v/>
      </c>
      <c r="H170" s="14" t="str">
        <f aca="false">IF(OR(A170="",E170="",F170&lt;&gt;"Business"),"",E170*G170)</f>
        <v/>
      </c>
    </row>
    <row r="171" customFormat="false" ht="15" hidden="false" customHeight="false" outlineLevel="0" collapsed="false">
      <c r="A171" s="15"/>
      <c r="B171" s="16"/>
      <c r="C171" s="16"/>
      <c r="D171" s="16"/>
      <c r="E171" s="17"/>
      <c r="F171" s="16"/>
      <c r="G171" s="13" t="str">
        <f aca="false">IF(A171="","",IF(A171&gt;=Summary!$B$8,Summary!$B$9,Summary!$B$6))</f>
        <v/>
      </c>
      <c r="H171" s="14" t="str">
        <f aca="false">IF(OR(A171="",E171="",F171&lt;&gt;"Business"),"",E171*G171)</f>
        <v/>
      </c>
    </row>
    <row r="172" customFormat="false" ht="15" hidden="false" customHeight="false" outlineLevel="0" collapsed="false">
      <c r="A172" s="15"/>
      <c r="B172" s="16"/>
      <c r="C172" s="16"/>
      <c r="D172" s="16"/>
      <c r="E172" s="17"/>
      <c r="F172" s="16"/>
      <c r="G172" s="13" t="str">
        <f aca="false">IF(A172="","",IF(A172&gt;=Summary!$B$8,Summary!$B$9,Summary!$B$6))</f>
        <v/>
      </c>
      <c r="H172" s="14" t="str">
        <f aca="false">IF(OR(A172="",E172="",F172&lt;&gt;"Business"),"",E172*G172)</f>
        <v/>
      </c>
    </row>
    <row r="173" customFormat="false" ht="15" hidden="false" customHeight="false" outlineLevel="0" collapsed="false">
      <c r="A173" s="15"/>
      <c r="B173" s="16"/>
      <c r="C173" s="16"/>
      <c r="D173" s="16"/>
      <c r="E173" s="17"/>
      <c r="F173" s="16"/>
      <c r="G173" s="13" t="str">
        <f aca="false">IF(A173="","",IF(A173&gt;=Summary!$B$8,Summary!$B$9,Summary!$B$6))</f>
        <v/>
      </c>
      <c r="H173" s="14" t="str">
        <f aca="false">IF(OR(A173="",E173="",F173&lt;&gt;"Business"),"",E173*G173)</f>
        <v/>
      </c>
    </row>
    <row r="174" customFormat="false" ht="15" hidden="false" customHeight="false" outlineLevel="0" collapsed="false">
      <c r="A174" s="15"/>
      <c r="B174" s="16"/>
      <c r="C174" s="16"/>
      <c r="D174" s="16"/>
      <c r="E174" s="17"/>
      <c r="F174" s="16"/>
      <c r="G174" s="13" t="str">
        <f aca="false">IF(A174="","",IF(A174&gt;=Summary!$B$8,Summary!$B$9,Summary!$B$6))</f>
        <v/>
      </c>
      <c r="H174" s="14" t="str">
        <f aca="false">IF(OR(A174="",E174="",F174&lt;&gt;"Business"),"",E174*G174)</f>
        <v/>
      </c>
    </row>
    <row r="175" customFormat="false" ht="15" hidden="false" customHeight="false" outlineLevel="0" collapsed="false">
      <c r="A175" s="15"/>
      <c r="B175" s="16"/>
      <c r="C175" s="16"/>
      <c r="D175" s="16"/>
      <c r="E175" s="17"/>
      <c r="F175" s="16"/>
      <c r="G175" s="13" t="str">
        <f aca="false">IF(A175="","",IF(A175&gt;=Summary!$B$8,Summary!$B$9,Summary!$B$6))</f>
        <v/>
      </c>
      <c r="H175" s="14" t="str">
        <f aca="false">IF(OR(A175="",E175="",F175&lt;&gt;"Business"),"",E175*G175)</f>
        <v/>
      </c>
    </row>
    <row r="176" customFormat="false" ht="15" hidden="false" customHeight="false" outlineLevel="0" collapsed="false">
      <c r="A176" s="15"/>
      <c r="B176" s="16"/>
      <c r="C176" s="16"/>
      <c r="D176" s="16"/>
      <c r="E176" s="17"/>
      <c r="F176" s="16"/>
      <c r="G176" s="13" t="str">
        <f aca="false">IF(A176="","",IF(A176&gt;=Summary!$B$8,Summary!$B$9,Summary!$B$6))</f>
        <v/>
      </c>
      <c r="H176" s="14" t="str">
        <f aca="false">IF(OR(A176="",E176="",F176&lt;&gt;"Business"),"",E176*G176)</f>
        <v/>
      </c>
    </row>
    <row r="177" customFormat="false" ht="15" hidden="false" customHeight="false" outlineLevel="0" collapsed="false">
      <c r="A177" s="15"/>
      <c r="B177" s="16"/>
      <c r="C177" s="16"/>
      <c r="D177" s="16"/>
      <c r="E177" s="17"/>
      <c r="F177" s="16"/>
      <c r="G177" s="13" t="str">
        <f aca="false">IF(A177="","",IF(A177&gt;=Summary!$B$8,Summary!$B$9,Summary!$B$6))</f>
        <v/>
      </c>
      <c r="H177" s="14" t="str">
        <f aca="false">IF(OR(A177="",E177="",F177&lt;&gt;"Business"),"",E177*G177)</f>
        <v/>
      </c>
    </row>
    <row r="178" customFormat="false" ht="15" hidden="false" customHeight="false" outlineLevel="0" collapsed="false">
      <c r="A178" s="15"/>
      <c r="B178" s="16"/>
      <c r="C178" s="16"/>
      <c r="D178" s="16"/>
      <c r="E178" s="17"/>
      <c r="F178" s="16"/>
      <c r="G178" s="13" t="str">
        <f aca="false">IF(A178="","",IF(A178&gt;=Summary!$B$8,Summary!$B$9,Summary!$B$6))</f>
        <v/>
      </c>
      <c r="H178" s="14" t="str">
        <f aca="false">IF(OR(A178="",E178="",F178&lt;&gt;"Business"),"",E178*G178)</f>
        <v/>
      </c>
    </row>
    <row r="179" customFormat="false" ht="15" hidden="false" customHeight="false" outlineLevel="0" collapsed="false">
      <c r="A179" s="15"/>
      <c r="B179" s="16"/>
      <c r="C179" s="16"/>
      <c r="D179" s="16"/>
      <c r="E179" s="17"/>
      <c r="F179" s="16"/>
      <c r="G179" s="13" t="str">
        <f aca="false">IF(A179="","",IF(A179&gt;=Summary!$B$8,Summary!$B$9,Summary!$B$6))</f>
        <v/>
      </c>
      <c r="H179" s="14" t="str">
        <f aca="false">IF(OR(A179="",E179="",F179&lt;&gt;"Business"),"",E179*G179)</f>
        <v/>
      </c>
    </row>
    <row r="180" customFormat="false" ht="15" hidden="false" customHeight="false" outlineLevel="0" collapsed="false">
      <c r="A180" s="15"/>
      <c r="B180" s="16"/>
      <c r="C180" s="16"/>
      <c r="D180" s="16"/>
      <c r="E180" s="17"/>
      <c r="F180" s="16"/>
      <c r="G180" s="13" t="str">
        <f aca="false">IF(A180="","",IF(A180&gt;=Summary!$B$8,Summary!$B$9,Summary!$B$6))</f>
        <v/>
      </c>
      <c r="H180" s="14" t="str">
        <f aca="false">IF(OR(A180="",E180="",F180&lt;&gt;"Business"),"",E180*G180)</f>
        <v/>
      </c>
    </row>
    <row r="181" customFormat="false" ht="15" hidden="false" customHeight="false" outlineLevel="0" collapsed="false">
      <c r="A181" s="15"/>
      <c r="B181" s="16"/>
      <c r="C181" s="16"/>
      <c r="D181" s="16"/>
      <c r="E181" s="17"/>
      <c r="F181" s="16"/>
      <c r="G181" s="13" t="str">
        <f aca="false">IF(A181="","",IF(A181&gt;=Summary!$B$8,Summary!$B$9,Summary!$B$6))</f>
        <v/>
      </c>
      <c r="H181" s="14" t="str">
        <f aca="false">IF(OR(A181="",E181="",F181&lt;&gt;"Business"),"",E181*G181)</f>
        <v/>
      </c>
    </row>
    <row r="182" customFormat="false" ht="15" hidden="false" customHeight="false" outlineLevel="0" collapsed="false">
      <c r="A182" s="15"/>
      <c r="B182" s="16"/>
      <c r="C182" s="16"/>
      <c r="D182" s="16"/>
      <c r="E182" s="17"/>
      <c r="F182" s="16"/>
      <c r="G182" s="13" t="str">
        <f aca="false">IF(A182="","",IF(A182&gt;=Summary!$B$8,Summary!$B$9,Summary!$B$6))</f>
        <v/>
      </c>
      <c r="H182" s="14" t="str">
        <f aca="false">IF(OR(A182="",E182="",F182&lt;&gt;"Business"),"",E182*G182)</f>
        <v/>
      </c>
    </row>
    <row r="183" customFormat="false" ht="15" hidden="false" customHeight="false" outlineLevel="0" collapsed="false">
      <c r="A183" s="15"/>
      <c r="B183" s="16"/>
      <c r="C183" s="16"/>
      <c r="D183" s="16"/>
      <c r="E183" s="17"/>
      <c r="F183" s="16"/>
      <c r="G183" s="13" t="str">
        <f aca="false">IF(A183="","",IF(A183&gt;=Summary!$B$8,Summary!$B$9,Summary!$B$6))</f>
        <v/>
      </c>
      <c r="H183" s="14" t="str">
        <f aca="false">IF(OR(A183="",E183="",F183&lt;&gt;"Business"),"",E183*G183)</f>
        <v/>
      </c>
    </row>
    <row r="184" customFormat="false" ht="15" hidden="false" customHeight="false" outlineLevel="0" collapsed="false">
      <c r="A184" s="15"/>
      <c r="B184" s="16"/>
      <c r="C184" s="16"/>
      <c r="D184" s="16"/>
      <c r="E184" s="17"/>
      <c r="F184" s="16"/>
      <c r="G184" s="13" t="str">
        <f aca="false">IF(A184="","",IF(A184&gt;=Summary!$B$8,Summary!$B$9,Summary!$B$6))</f>
        <v/>
      </c>
      <c r="H184" s="14" t="str">
        <f aca="false">IF(OR(A184="",E184="",F184&lt;&gt;"Business"),"",E184*G184)</f>
        <v/>
      </c>
    </row>
    <row r="185" customFormat="false" ht="15" hidden="false" customHeight="false" outlineLevel="0" collapsed="false">
      <c r="A185" s="15"/>
      <c r="B185" s="16"/>
      <c r="C185" s="16"/>
      <c r="D185" s="16"/>
      <c r="E185" s="17"/>
      <c r="F185" s="16"/>
      <c r="G185" s="13" t="str">
        <f aca="false">IF(A185="","",IF(A185&gt;=Summary!$B$8,Summary!$B$9,Summary!$B$6))</f>
        <v/>
      </c>
      <c r="H185" s="14" t="str">
        <f aca="false">IF(OR(A185="",E185="",F185&lt;&gt;"Business"),"",E185*G185)</f>
        <v/>
      </c>
    </row>
    <row r="186" customFormat="false" ht="15" hidden="false" customHeight="false" outlineLevel="0" collapsed="false">
      <c r="A186" s="15"/>
      <c r="B186" s="16"/>
      <c r="C186" s="16"/>
      <c r="D186" s="16"/>
      <c r="E186" s="17"/>
      <c r="F186" s="16"/>
      <c r="G186" s="13" t="str">
        <f aca="false">IF(A186="","",IF(A186&gt;=Summary!$B$8,Summary!$B$9,Summary!$B$6))</f>
        <v/>
      </c>
      <c r="H186" s="14" t="str">
        <f aca="false">IF(OR(A186="",E186="",F186&lt;&gt;"Business"),"",E186*G186)</f>
        <v/>
      </c>
    </row>
    <row r="187" customFormat="false" ht="15" hidden="false" customHeight="false" outlineLevel="0" collapsed="false">
      <c r="A187" s="15"/>
      <c r="B187" s="16"/>
      <c r="C187" s="16"/>
      <c r="D187" s="16"/>
      <c r="E187" s="17"/>
      <c r="F187" s="16"/>
      <c r="G187" s="13" t="str">
        <f aca="false">IF(A187="","",IF(A187&gt;=Summary!$B$8,Summary!$B$9,Summary!$B$6))</f>
        <v/>
      </c>
      <c r="H187" s="14" t="str">
        <f aca="false">IF(OR(A187="",E187="",F187&lt;&gt;"Business"),"",E187*G187)</f>
        <v/>
      </c>
    </row>
    <row r="188" customFormat="false" ht="15" hidden="false" customHeight="false" outlineLevel="0" collapsed="false">
      <c r="A188" s="15"/>
      <c r="B188" s="16"/>
      <c r="C188" s="16"/>
      <c r="D188" s="16"/>
      <c r="E188" s="17"/>
      <c r="F188" s="16"/>
      <c r="G188" s="13" t="str">
        <f aca="false">IF(A188="","",IF(A188&gt;=Summary!$B$8,Summary!$B$9,Summary!$B$6))</f>
        <v/>
      </c>
      <c r="H188" s="14" t="str">
        <f aca="false">IF(OR(A188="",E188="",F188&lt;&gt;"Business"),"",E188*G188)</f>
        <v/>
      </c>
    </row>
    <row r="189" customFormat="false" ht="15" hidden="false" customHeight="false" outlineLevel="0" collapsed="false">
      <c r="A189" s="15"/>
      <c r="B189" s="16"/>
      <c r="C189" s="16"/>
      <c r="D189" s="16"/>
      <c r="E189" s="17"/>
      <c r="F189" s="16"/>
      <c r="G189" s="13" t="str">
        <f aca="false">IF(A189="","",IF(A189&gt;=Summary!$B$8,Summary!$B$9,Summary!$B$6))</f>
        <v/>
      </c>
      <c r="H189" s="14" t="str">
        <f aca="false">IF(OR(A189="",E189="",F189&lt;&gt;"Business"),"",E189*G189)</f>
        <v/>
      </c>
    </row>
    <row r="190" customFormat="false" ht="15" hidden="false" customHeight="false" outlineLevel="0" collapsed="false">
      <c r="A190" s="15"/>
      <c r="B190" s="16"/>
      <c r="C190" s="16"/>
      <c r="D190" s="16"/>
      <c r="E190" s="17"/>
      <c r="F190" s="16"/>
      <c r="G190" s="13" t="str">
        <f aca="false">IF(A190="","",IF(A190&gt;=Summary!$B$8,Summary!$B$9,Summary!$B$6))</f>
        <v/>
      </c>
      <c r="H190" s="14" t="str">
        <f aca="false">IF(OR(A190="",E190="",F190&lt;&gt;"Business"),"",E190*G190)</f>
        <v/>
      </c>
    </row>
    <row r="191" customFormat="false" ht="15" hidden="false" customHeight="false" outlineLevel="0" collapsed="false">
      <c r="A191" s="15"/>
      <c r="B191" s="16"/>
      <c r="C191" s="16"/>
      <c r="D191" s="16"/>
      <c r="E191" s="17"/>
      <c r="F191" s="16"/>
      <c r="G191" s="13" t="str">
        <f aca="false">IF(A191="","",IF(A191&gt;=Summary!$B$8,Summary!$B$9,Summary!$B$6))</f>
        <v/>
      </c>
      <c r="H191" s="14" t="str">
        <f aca="false">IF(OR(A191="",E191="",F191&lt;&gt;"Business"),"",E191*G191)</f>
        <v/>
      </c>
    </row>
    <row r="192" customFormat="false" ht="15" hidden="false" customHeight="false" outlineLevel="0" collapsed="false">
      <c r="A192" s="15"/>
      <c r="B192" s="16"/>
      <c r="C192" s="16"/>
      <c r="D192" s="16"/>
      <c r="E192" s="17"/>
      <c r="F192" s="16"/>
      <c r="G192" s="13" t="str">
        <f aca="false">IF(A192="","",IF(A192&gt;=Summary!$B$8,Summary!$B$9,Summary!$B$6))</f>
        <v/>
      </c>
      <c r="H192" s="14" t="str">
        <f aca="false">IF(OR(A192="",E192="",F192&lt;&gt;"Business"),"",E192*G192)</f>
        <v/>
      </c>
    </row>
    <row r="193" customFormat="false" ht="15" hidden="false" customHeight="false" outlineLevel="0" collapsed="false">
      <c r="A193" s="15"/>
      <c r="B193" s="16"/>
      <c r="C193" s="16"/>
      <c r="D193" s="16"/>
      <c r="E193" s="17"/>
      <c r="F193" s="16"/>
      <c r="G193" s="13" t="str">
        <f aca="false">IF(A193="","",IF(A193&gt;=Summary!$B$8,Summary!$B$9,Summary!$B$6))</f>
        <v/>
      </c>
      <c r="H193" s="14" t="str">
        <f aca="false">IF(OR(A193="",E193="",F193&lt;&gt;"Business"),"",E193*G193)</f>
        <v/>
      </c>
    </row>
    <row r="194" customFormat="false" ht="15" hidden="false" customHeight="false" outlineLevel="0" collapsed="false">
      <c r="A194" s="15"/>
      <c r="B194" s="16"/>
      <c r="C194" s="16"/>
      <c r="D194" s="16"/>
      <c r="E194" s="17"/>
      <c r="F194" s="16"/>
      <c r="G194" s="13" t="str">
        <f aca="false">IF(A194="","",IF(A194&gt;=Summary!$B$8,Summary!$B$9,Summary!$B$6))</f>
        <v/>
      </c>
      <c r="H194" s="14" t="str">
        <f aca="false">IF(OR(A194="",E194="",F194&lt;&gt;"Business"),"",E194*G194)</f>
        <v/>
      </c>
    </row>
    <row r="195" customFormat="false" ht="15" hidden="false" customHeight="false" outlineLevel="0" collapsed="false">
      <c r="A195" s="15"/>
      <c r="B195" s="16"/>
      <c r="C195" s="16"/>
      <c r="D195" s="16"/>
      <c r="E195" s="17"/>
      <c r="F195" s="16"/>
      <c r="G195" s="13" t="str">
        <f aca="false">IF(A195="","",IF(A195&gt;=Summary!$B$8,Summary!$B$9,Summary!$B$6))</f>
        <v/>
      </c>
      <c r="H195" s="14" t="str">
        <f aca="false">IF(OR(A195="",E195="",F195&lt;&gt;"Business"),"",E195*G195)</f>
        <v/>
      </c>
    </row>
    <row r="196" customFormat="false" ht="15" hidden="false" customHeight="false" outlineLevel="0" collapsed="false">
      <c r="A196" s="15"/>
      <c r="B196" s="16"/>
      <c r="C196" s="16"/>
      <c r="D196" s="16"/>
      <c r="E196" s="17"/>
      <c r="F196" s="16"/>
      <c r="G196" s="13" t="str">
        <f aca="false">IF(A196="","",IF(A196&gt;=Summary!$B$8,Summary!$B$9,Summary!$B$6))</f>
        <v/>
      </c>
      <c r="H196" s="14" t="str">
        <f aca="false">IF(OR(A196="",E196="",F196&lt;&gt;"Business"),"",E196*G196)</f>
        <v/>
      </c>
    </row>
    <row r="197" customFormat="false" ht="15" hidden="false" customHeight="false" outlineLevel="0" collapsed="false">
      <c r="A197" s="15"/>
      <c r="B197" s="16"/>
      <c r="C197" s="16"/>
      <c r="D197" s="16"/>
      <c r="E197" s="17"/>
      <c r="F197" s="16"/>
      <c r="G197" s="13" t="str">
        <f aca="false">IF(A197="","",IF(A197&gt;=Summary!$B$8,Summary!$B$9,Summary!$B$6))</f>
        <v/>
      </c>
      <c r="H197" s="14" t="str">
        <f aca="false">IF(OR(A197="",E197="",F197&lt;&gt;"Business"),"",E197*G197)</f>
        <v/>
      </c>
    </row>
    <row r="198" customFormat="false" ht="15" hidden="false" customHeight="false" outlineLevel="0" collapsed="false">
      <c r="A198" s="15"/>
      <c r="B198" s="16"/>
      <c r="C198" s="16"/>
      <c r="D198" s="16"/>
      <c r="E198" s="17"/>
      <c r="F198" s="16"/>
      <c r="G198" s="13" t="str">
        <f aca="false">IF(A198="","",IF(A198&gt;=Summary!$B$8,Summary!$B$9,Summary!$B$6))</f>
        <v/>
      </c>
      <c r="H198" s="14" t="str">
        <f aca="false">IF(OR(A198="",E198="",F198&lt;&gt;"Business"),"",E198*G198)</f>
        <v/>
      </c>
    </row>
    <row r="199" customFormat="false" ht="15" hidden="false" customHeight="false" outlineLevel="0" collapsed="false">
      <c r="A199" s="15"/>
      <c r="B199" s="16"/>
      <c r="C199" s="16"/>
      <c r="D199" s="16"/>
      <c r="E199" s="17"/>
      <c r="F199" s="16"/>
      <c r="G199" s="13" t="str">
        <f aca="false">IF(A199="","",IF(A199&gt;=Summary!$B$8,Summary!$B$9,Summary!$B$6))</f>
        <v/>
      </c>
      <c r="H199" s="14" t="str">
        <f aca="false">IF(OR(A199="",E199="",F199&lt;&gt;"Business"),"",E199*G199)</f>
        <v/>
      </c>
    </row>
    <row r="200" customFormat="false" ht="15" hidden="false" customHeight="false" outlineLevel="0" collapsed="false">
      <c r="A200" s="15"/>
      <c r="B200" s="16"/>
      <c r="C200" s="16"/>
      <c r="D200" s="16"/>
      <c r="E200" s="17"/>
      <c r="F200" s="16"/>
      <c r="G200" s="13" t="str">
        <f aca="false">IF(A200="","",IF(A200&gt;=Summary!$B$8,Summary!$B$9,Summary!$B$6))</f>
        <v/>
      </c>
      <c r="H200" s="14" t="str">
        <f aca="false">IF(OR(A200="",E200="",F200&lt;&gt;"Business"),"",E200*G200)</f>
        <v/>
      </c>
    </row>
    <row r="201" customFormat="false" ht="15" hidden="false" customHeight="false" outlineLevel="0" collapsed="false">
      <c r="A201" s="15"/>
      <c r="B201" s="16"/>
      <c r="C201" s="16"/>
      <c r="D201" s="16"/>
      <c r="E201" s="17"/>
      <c r="F201" s="16"/>
      <c r="G201" s="13" t="str">
        <f aca="false">IF(A201="","",IF(A201&gt;=Summary!$B$8,Summary!$B$9,Summary!$B$6))</f>
        <v/>
      </c>
      <c r="H201" s="14" t="str">
        <f aca="false">IF(OR(A201="",E201="",F201&lt;&gt;"Business"),"",E201*G201)</f>
        <v/>
      </c>
    </row>
    <row r="202" customFormat="false" ht="15" hidden="false" customHeight="false" outlineLevel="0" collapsed="false">
      <c r="A202" s="15"/>
      <c r="B202" s="16"/>
      <c r="C202" s="16"/>
      <c r="D202" s="16"/>
      <c r="E202" s="17"/>
      <c r="F202" s="16"/>
      <c r="G202" s="13" t="str">
        <f aca="false">IF(A202="","",IF(A202&gt;=Summary!$B$8,Summary!$B$9,Summary!$B$6))</f>
        <v/>
      </c>
      <c r="H202" s="14" t="str">
        <f aca="false">IF(OR(A202="",E202="",F202&lt;&gt;"Business"),"",E202*G202)</f>
        <v/>
      </c>
    </row>
    <row r="203" customFormat="false" ht="15" hidden="false" customHeight="false" outlineLevel="0" collapsed="false">
      <c r="A203" s="15"/>
      <c r="B203" s="16"/>
      <c r="C203" s="16"/>
      <c r="D203" s="16"/>
      <c r="E203" s="17"/>
      <c r="F203" s="16"/>
      <c r="G203" s="13" t="str">
        <f aca="false">IF(A203="","",IF(A203&gt;=Summary!$B$8,Summary!$B$9,Summary!$B$6))</f>
        <v/>
      </c>
      <c r="H203" s="14" t="str">
        <f aca="false">IF(OR(A203="",E203="",F203&lt;&gt;"Business"),"",E203*G203)</f>
        <v/>
      </c>
    </row>
    <row r="204" customFormat="false" ht="15" hidden="false" customHeight="false" outlineLevel="0" collapsed="false">
      <c r="A204" s="15"/>
      <c r="B204" s="16"/>
      <c r="C204" s="16"/>
      <c r="D204" s="16"/>
      <c r="E204" s="17"/>
      <c r="F204" s="16"/>
      <c r="G204" s="13" t="str">
        <f aca="false">IF(A204="","",IF(A204&gt;=Summary!$B$8,Summary!$B$9,Summary!$B$6))</f>
        <v/>
      </c>
      <c r="H204" s="14" t="str">
        <f aca="false">IF(OR(A204="",E204="",F204&lt;&gt;"Business"),"",E204*G204)</f>
        <v/>
      </c>
    </row>
  </sheetData>
  <dataValidations count="1">
    <dataValidation allowBlank="true" error="Choose Business or Personal" errorStyle="stop" errorTitle="Trip type" operator="between" showDropDown="false" showErrorMessage="false" showInputMessage="false" sqref="F5:F204" type="list">
      <formula1>"Business,Personal,Example"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8"/>
    <col collapsed="false" customWidth="true" hidden="false" outlineLevel="0" max="3" min="3" style="0" width="70"/>
  </cols>
  <sheetData>
    <row r="1" customFormat="false" ht="19.7" hidden="false" customHeight="false" outlineLevel="0" collapsed="false">
      <c r="A1" s="1" t="s">
        <v>28</v>
      </c>
    </row>
    <row r="2" customFormat="false" ht="15" hidden="false" customHeight="false" outlineLevel="0" collapsed="false">
      <c r="A2" s="2" t="s">
        <v>29</v>
      </c>
    </row>
    <row r="4" customFormat="false" ht="15" hidden="false" customHeight="false" outlineLevel="0" collapsed="false">
      <c r="A4" s="18" t="s">
        <v>30</v>
      </c>
      <c r="B4" s="19"/>
      <c r="C4" s="19"/>
    </row>
    <row r="5" customFormat="false" ht="15" hidden="false" customHeight="false" outlineLevel="0" collapsed="false">
      <c r="A5" s="6" t="s">
        <v>31</v>
      </c>
      <c r="B5" s="20" t="n">
        <v>46023</v>
      </c>
      <c r="C5" s="21" t="s">
        <v>32</v>
      </c>
    </row>
    <row r="6" customFormat="false" ht="15" hidden="false" customHeight="false" outlineLevel="0" collapsed="false">
      <c r="A6" s="6" t="s">
        <v>33</v>
      </c>
      <c r="B6" s="22" t="n">
        <v>0.725</v>
      </c>
      <c r="C6" s="21" t="s">
        <v>34</v>
      </c>
    </row>
    <row r="7" customFormat="false" ht="15" hidden="false" customHeight="false" outlineLevel="0" collapsed="false">
      <c r="A7" s="6" t="s">
        <v>35</v>
      </c>
      <c r="B7" s="23" t="s">
        <v>36</v>
      </c>
    </row>
    <row r="8" customFormat="false" ht="15" hidden="false" customHeight="false" outlineLevel="0" collapsed="false">
      <c r="A8" s="6" t="s">
        <v>37</v>
      </c>
      <c r="B8" s="20" t="n">
        <v>46204</v>
      </c>
      <c r="C8" s="21" t="s">
        <v>38</v>
      </c>
    </row>
    <row r="9" customFormat="false" ht="15" hidden="false" customHeight="false" outlineLevel="0" collapsed="false">
      <c r="A9" s="6" t="s">
        <v>39</v>
      </c>
      <c r="B9" s="22" t="n">
        <v>0.76</v>
      </c>
      <c r="C9" s="21" t="s">
        <v>40</v>
      </c>
    </row>
    <row r="11" customFormat="false" ht="15" hidden="false" customHeight="false" outlineLevel="0" collapsed="false">
      <c r="A11" s="18" t="s">
        <v>41</v>
      </c>
      <c r="B11" s="19"/>
      <c r="C11" s="19"/>
    </row>
    <row r="12" customFormat="false" ht="15" hidden="false" customHeight="false" outlineLevel="0" collapsed="false">
      <c r="A12" s="6" t="s">
        <v>42</v>
      </c>
      <c r="B12" s="24"/>
    </row>
    <row r="13" customFormat="false" ht="15" hidden="false" customHeight="false" outlineLevel="0" collapsed="false">
      <c r="A13" s="6" t="s">
        <v>43</v>
      </c>
      <c r="B13" s="24"/>
    </row>
    <row r="15" customFormat="false" ht="15" hidden="false" customHeight="false" outlineLevel="0" collapsed="false">
      <c r="A15" s="18" t="s">
        <v>44</v>
      </c>
      <c r="B15" s="19"/>
      <c r="C15" s="19"/>
    </row>
    <row r="16" customFormat="false" ht="15" hidden="false" customHeight="false" outlineLevel="0" collapsed="false">
      <c r="A16" s="6" t="s">
        <v>45</v>
      </c>
      <c r="B16" s="25" t="str">
        <f aca="false">IF(OR(B12="",B13=""),"Enter both odometer readings",B13-B12)</f>
        <v>Enter both odometer readings</v>
      </c>
    </row>
    <row r="17" customFormat="false" ht="15" hidden="false" customHeight="false" outlineLevel="0" collapsed="false">
      <c r="A17" s="6" t="s">
        <v>46</v>
      </c>
      <c r="B17" s="26" t="n">
        <f aca="false">SUMIFS('Trip log'!$E$5:$E$204,'Trip log'!$F$5:$F$204,"Business")</f>
        <v>0</v>
      </c>
    </row>
    <row r="18" customFormat="false" ht="15" hidden="false" customHeight="false" outlineLevel="0" collapsed="false">
      <c r="A18" s="6" t="s">
        <v>47</v>
      </c>
      <c r="B18" s="26" t="n">
        <f aca="false">SUMIFS('Trip log'!$E$5:$E$204,'Trip log'!$F$5:$F$204,"Personal")</f>
        <v>0</v>
      </c>
    </row>
    <row r="19" customFormat="false" ht="15" hidden="false" customHeight="false" outlineLevel="0" collapsed="false">
      <c r="A19" s="6" t="s">
        <v>48</v>
      </c>
      <c r="B19" s="27" t="str">
        <f aca="false">IF(ISNUMBER(B16),IF(B16&gt;0,B17/B16,"n/a"),"Enter odometer readings")</f>
        <v>Enter odometer readings</v>
      </c>
    </row>
    <row r="21" customFormat="false" ht="15" hidden="false" customHeight="false" outlineLevel="0" collapsed="false">
      <c r="A21" s="18" t="s">
        <v>49</v>
      </c>
      <c r="B21" s="19"/>
      <c r="C21" s="19"/>
    </row>
    <row r="22" customFormat="false" ht="15" hidden="false" customHeight="false" outlineLevel="0" collapsed="false">
      <c r="A22" s="6" t="s">
        <v>50</v>
      </c>
      <c r="B22" s="14" t="n">
        <f aca="false">SUM('Trip log'!$H$5:$H$204)</f>
        <v>0</v>
      </c>
      <c r="C22" s="21" t="s">
        <v>51</v>
      </c>
    </row>
    <row r="24" customFormat="false" ht="15" hidden="false" customHeight="false" outlineLevel="0" collapsed="false">
      <c r="A24" s="18" t="s">
        <v>52</v>
      </c>
      <c r="B24" s="19"/>
      <c r="C24" s="19"/>
    </row>
    <row r="25" customFormat="false" ht="22.35" hidden="false" customHeight="false" outlineLevel="0" collapsed="false">
      <c r="A25" s="6" t="s">
        <v>53</v>
      </c>
      <c r="B25" s="28"/>
      <c r="C25" s="21" t="s">
        <v>54</v>
      </c>
    </row>
    <row r="26" customFormat="false" ht="15" hidden="false" customHeight="false" outlineLevel="0" collapsed="false">
      <c r="A26" s="6" t="s">
        <v>55</v>
      </c>
      <c r="B26" s="14" t="str">
        <f aca="false">IF(AND(ISNUMBER(B25),ISNUMBER(B19)),B25*B19,"Enter expenses and odometer readings")</f>
        <v>Enter expenses and odometer readings</v>
      </c>
      <c r="C26" s="21" t="s">
        <v>56</v>
      </c>
    </row>
    <row r="28" customFormat="false" ht="39.75" hidden="false" customHeight="true" outlineLevel="0" collapsed="false">
      <c r="A28" s="29" t="s">
        <v>57</v>
      </c>
      <c r="B28" s="29"/>
      <c r="C28" s="29"/>
    </row>
  </sheetData>
  <mergeCells count="1">
    <mergeCell ref="A28:C2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2026-10-30T21:31:32Z</dcterms:created>
  <dc:creator>openpyxl</dc:creator>
  <dc:description/>
  <dc:language>en-US</dc:language>
  <cp:lastModifiedBy/>
  <dcterms:modified xsi:type="dcterms:W3CDTF">2026-10-30T21:31:32Z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